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ekol-mgn\Work Folders\Hemjobb 20260220\SFT\SNFT 2026\Utskick\"/>
    </mc:Choice>
  </mc:AlternateContent>
  <xr:revisionPtr revIDLastSave="0" documentId="13_ncr:1_{354F4857-5FDB-4850-8D70-931BBA5AD552}" xr6:coauthVersionLast="47" xr6:coauthVersionMax="47" xr10:uidLastSave="{00000000-0000-0000-0000-000000000000}"/>
  <bookViews>
    <workbookView xWindow="-120" yWindow="-120" windowWidth="29040" windowHeight="17520" xr2:uid="{00000000-000D-0000-FFFF-FFFF00000000}"/>
  </bookViews>
  <sheets>
    <sheet name="Mall" sheetId="5" r:id="rId1"/>
    <sheet name="Artnummer" sheetId="8" r:id="rId2"/>
  </sheets>
  <definedNames>
    <definedName name="_xlnm._FilterDatabase" localSheetId="0" hidden="1">Mall!$Z$29:$Z$133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9" i="5" l="1"/>
  <c r="X69" i="5"/>
  <c r="W31" i="5"/>
  <c r="W32" i="5"/>
  <c r="Z32" i="5" s="1"/>
  <c r="W33" i="5"/>
  <c r="W34" i="5"/>
  <c r="W35" i="5"/>
  <c r="W36" i="5"/>
  <c r="Z36" i="5" s="1"/>
  <c r="W37" i="5"/>
  <c r="W38" i="5"/>
  <c r="Z38" i="5" s="1"/>
  <c r="W39" i="5"/>
  <c r="Z39" i="5" s="1"/>
  <c r="W40" i="5"/>
  <c r="W41" i="5"/>
  <c r="W42" i="5"/>
  <c r="Z42" i="5" s="1"/>
  <c r="W43" i="5"/>
  <c r="W44" i="5"/>
  <c r="Z44" i="5" s="1"/>
  <c r="W45" i="5"/>
  <c r="W46" i="5"/>
  <c r="Z46" i="5" s="1"/>
  <c r="W47" i="5"/>
  <c r="Z47" i="5" s="1"/>
  <c r="W48" i="5"/>
  <c r="Z48" i="5" s="1"/>
  <c r="W49" i="5"/>
  <c r="W50" i="5"/>
  <c r="W51" i="5"/>
  <c r="W52" i="5"/>
  <c r="Z52" i="5" s="1"/>
  <c r="W53" i="5"/>
  <c r="W54" i="5"/>
  <c r="W55" i="5"/>
  <c r="Z55" i="5" s="1"/>
  <c r="W56" i="5"/>
  <c r="Z56" i="5" s="1"/>
  <c r="W57" i="5"/>
  <c r="Z57" i="5" s="1"/>
  <c r="W58" i="5"/>
  <c r="Z58" i="5" s="1"/>
  <c r="W59" i="5"/>
  <c r="Z59" i="5" s="1"/>
  <c r="W60" i="5"/>
  <c r="W61" i="5"/>
  <c r="W62" i="5"/>
  <c r="W63" i="5"/>
  <c r="Z63" i="5" s="1"/>
  <c r="W64" i="5"/>
  <c r="W65" i="5"/>
  <c r="Z65" i="5" s="1"/>
  <c r="W66" i="5"/>
  <c r="Z66" i="5" s="1"/>
  <c r="W67" i="5"/>
  <c r="Z67" i="5" s="1"/>
  <c r="W68" i="5"/>
  <c r="Z68" i="5" s="1"/>
  <c r="W70" i="5"/>
  <c r="W71" i="5"/>
  <c r="W72" i="5"/>
  <c r="W73" i="5"/>
  <c r="W74" i="5"/>
  <c r="W75" i="5"/>
  <c r="W76" i="5"/>
  <c r="W77" i="5"/>
  <c r="Z77" i="5" s="1"/>
  <c r="W78" i="5"/>
  <c r="W79" i="5"/>
  <c r="Z79" i="5" s="1"/>
  <c r="W80" i="5"/>
  <c r="W81" i="5"/>
  <c r="Z81" i="5" s="1"/>
  <c r="W82" i="5"/>
  <c r="Z82" i="5" s="1"/>
  <c r="W83" i="5"/>
  <c r="W84" i="5"/>
  <c r="W85" i="5"/>
  <c r="Z85" i="5" s="1"/>
  <c r="W86" i="5"/>
  <c r="W87" i="5"/>
  <c r="Z87" i="5" s="1"/>
  <c r="W88" i="5"/>
  <c r="Z88" i="5" s="1"/>
  <c r="W89" i="5"/>
  <c r="Z89" i="5" s="1"/>
  <c r="W90" i="5"/>
  <c r="Z90" i="5" s="1"/>
  <c r="W91" i="5"/>
  <c r="W92" i="5"/>
  <c r="W93" i="5"/>
  <c r="Z93" i="5" s="1"/>
  <c r="W94" i="5"/>
  <c r="Z94" i="5" s="1"/>
  <c r="W95" i="5"/>
  <c r="Z95" i="5" s="1"/>
  <c r="W96" i="5"/>
  <c r="W97" i="5"/>
  <c r="Z97" i="5" s="1"/>
  <c r="W98" i="5"/>
  <c r="Z98" i="5" s="1"/>
  <c r="W99" i="5"/>
  <c r="Z99" i="5" s="1"/>
  <c r="W100" i="5"/>
  <c r="Z100" i="5" s="1"/>
  <c r="W101" i="5"/>
  <c r="Z101" i="5" s="1"/>
  <c r="W102" i="5"/>
  <c r="Z102" i="5" s="1"/>
  <c r="W103" i="5"/>
  <c r="Z103" i="5" s="1"/>
  <c r="W104" i="5"/>
  <c r="Z104" i="5" s="1"/>
  <c r="W105" i="5"/>
  <c r="Z105" i="5" s="1"/>
  <c r="W106" i="5"/>
  <c r="Z106" i="5" s="1"/>
  <c r="W107" i="5"/>
  <c r="Z107" i="5" s="1"/>
  <c r="W108" i="5"/>
  <c r="Z108" i="5" s="1"/>
  <c r="W109" i="5"/>
  <c r="Z109" i="5" s="1"/>
  <c r="W110" i="5"/>
  <c r="W111" i="5"/>
  <c r="W112" i="5"/>
  <c r="W113" i="5"/>
  <c r="W114" i="5"/>
  <c r="Z114" i="5" s="1"/>
  <c r="W115" i="5"/>
  <c r="Z115" i="5" s="1"/>
  <c r="W116" i="5"/>
  <c r="Z116" i="5" s="1"/>
  <c r="W117" i="5"/>
  <c r="Z117" i="5" s="1"/>
  <c r="W118" i="5"/>
  <c r="W119" i="5"/>
  <c r="Z119" i="5" s="1"/>
  <c r="W120" i="5"/>
  <c r="W121" i="5"/>
  <c r="W122" i="5"/>
  <c r="W123" i="5"/>
  <c r="Z123" i="5" s="1"/>
  <c r="W124" i="5"/>
  <c r="Z124" i="5" s="1"/>
  <c r="W125" i="5"/>
  <c r="W126" i="5"/>
  <c r="W127" i="5"/>
  <c r="Z127" i="5" s="1"/>
  <c r="W128" i="5"/>
  <c r="W129" i="5"/>
  <c r="Z129" i="5" s="1"/>
  <c r="W130" i="5"/>
  <c r="W131" i="5"/>
  <c r="W132" i="5"/>
  <c r="W133" i="5"/>
  <c r="Z133" i="5" s="1"/>
  <c r="W134" i="5"/>
  <c r="Z134" i="5" s="1"/>
  <c r="W135" i="5"/>
  <c r="Z135" i="5" s="1"/>
  <c r="W136" i="5"/>
  <c r="W137" i="5"/>
  <c r="Z137" i="5" s="1"/>
  <c r="W138" i="5"/>
  <c r="W139" i="5"/>
  <c r="Z139" i="5" s="1"/>
  <c r="W140" i="5"/>
  <c r="Z140" i="5" s="1"/>
  <c r="W141" i="5"/>
  <c r="Z141" i="5" s="1"/>
  <c r="W142" i="5"/>
  <c r="W143" i="5"/>
  <c r="Z143" i="5" s="1"/>
  <c r="W144" i="5"/>
  <c r="Z144" i="5" s="1"/>
  <c r="W145" i="5"/>
  <c r="Z145" i="5" s="1"/>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66" i="5"/>
  <c r="X67" i="5"/>
  <c r="X68" i="5"/>
  <c r="X70" i="5"/>
  <c r="X71" i="5"/>
  <c r="X72" i="5"/>
  <c r="X73" i="5"/>
  <c r="X74" i="5"/>
  <c r="X75" i="5"/>
  <c r="X76" i="5"/>
  <c r="X77" i="5"/>
  <c r="X78" i="5"/>
  <c r="X79" i="5"/>
  <c r="X80" i="5"/>
  <c r="X81" i="5"/>
  <c r="X82" i="5"/>
  <c r="X83" i="5"/>
  <c r="X84" i="5"/>
  <c r="X85" i="5"/>
  <c r="X86" i="5"/>
  <c r="X87" i="5"/>
  <c r="X88" i="5"/>
  <c r="X89" i="5"/>
  <c r="X90" i="5"/>
  <c r="X91" i="5"/>
  <c r="X92" i="5"/>
  <c r="X93" i="5"/>
  <c r="X94" i="5"/>
  <c r="X95" i="5"/>
  <c r="X96" i="5"/>
  <c r="X97" i="5"/>
  <c r="X98" i="5"/>
  <c r="X99" i="5"/>
  <c r="X100" i="5"/>
  <c r="X101" i="5"/>
  <c r="X102" i="5"/>
  <c r="X103" i="5"/>
  <c r="X104" i="5"/>
  <c r="X105" i="5"/>
  <c r="X106" i="5"/>
  <c r="X107" i="5"/>
  <c r="X108" i="5"/>
  <c r="X109" i="5"/>
  <c r="X110" i="5"/>
  <c r="X111" i="5"/>
  <c r="X112" i="5"/>
  <c r="X113" i="5"/>
  <c r="X114" i="5"/>
  <c r="X115" i="5"/>
  <c r="X116" i="5"/>
  <c r="X117" i="5"/>
  <c r="X118" i="5"/>
  <c r="X119" i="5"/>
  <c r="X120" i="5"/>
  <c r="X121" i="5"/>
  <c r="X122" i="5"/>
  <c r="X123" i="5"/>
  <c r="X124" i="5"/>
  <c r="X125" i="5"/>
  <c r="X126" i="5"/>
  <c r="X127" i="5"/>
  <c r="X128" i="5"/>
  <c r="X129" i="5"/>
  <c r="X130" i="5"/>
  <c r="X131" i="5"/>
  <c r="X132" i="5"/>
  <c r="X133" i="5"/>
  <c r="X134" i="5"/>
  <c r="X135" i="5"/>
  <c r="X136" i="5"/>
  <c r="X137" i="5"/>
  <c r="X138" i="5"/>
  <c r="X139" i="5"/>
  <c r="X140" i="5"/>
  <c r="X141" i="5"/>
  <c r="X142" i="5"/>
  <c r="X143" i="5"/>
  <c r="X144" i="5"/>
  <c r="X145" i="5"/>
  <c r="Z34" i="5"/>
  <c r="Z40" i="5"/>
  <c r="Z50" i="5"/>
  <c r="Z60" i="5"/>
  <c r="Z64" i="5"/>
  <c r="Z73" i="5"/>
  <c r="Z75" i="5"/>
  <c r="Z83" i="5"/>
  <c r="Z91" i="5"/>
  <c r="Z131" i="5"/>
  <c r="Z132" i="5"/>
  <c r="C150" i="5"/>
  <c r="D150" i="5"/>
  <c r="E150" i="5"/>
  <c r="F150" i="5"/>
  <c r="G150" i="5"/>
  <c r="H150" i="5"/>
  <c r="I150" i="5"/>
  <c r="J150" i="5"/>
  <c r="K150" i="5"/>
  <c r="L150" i="5"/>
  <c r="M150" i="5"/>
  <c r="N150" i="5"/>
  <c r="O150" i="5"/>
  <c r="P150" i="5"/>
  <c r="Q150" i="5"/>
  <c r="R150" i="5"/>
  <c r="S150" i="5"/>
  <c r="T150" i="5"/>
  <c r="U150" i="5"/>
  <c r="B150" i="5"/>
  <c r="C149" i="5"/>
  <c r="D149" i="5"/>
  <c r="E149" i="5"/>
  <c r="F149" i="5"/>
  <c r="G149" i="5"/>
  <c r="H149" i="5"/>
  <c r="I149" i="5"/>
  <c r="J149" i="5"/>
  <c r="K149" i="5"/>
  <c r="L149" i="5"/>
  <c r="M149" i="5"/>
  <c r="N149" i="5"/>
  <c r="O149" i="5"/>
  <c r="P149" i="5"/>
  <c r="Q149" i="5"/>
  <c r="R149" i="5"/>
  <c r="S149" i="5"/>
  <c r="T149" i="5"/>
  <c r="U149" i="5"/>
  <c r="B149" i="5"/>
  <c r="Z142" i="5"/>
  <c r="Z136" i="5"/>
  <c r="Z31" i="5"/>
  <c r="Z33" i="5"/>
  <c r="Z35" i="5"/>
  <c r="Z37" i="5"/>
  <c r="Z41" i="5"/>
  <c r="Z43" i="5"/>
  <c r="Z45" i="5"/>
  <c r="Z49" i="5"/>
  <c r="Z51" i="5"/>
  <c r="Z53" i="5"/>
  <c r="Z54" i="5"/>
  <c r="Z61" i="5"/>
  <c r="Z62" i="5"/>
  <c r="Z70" i="5"/>
  <c r="Z71" i="5"/>
  <c r="Z72" i="5"/>
  <c r="Z74" i="5"/>
  <c r="Z76" i="5"/>
  <c r="Z78" i="5"/>
  <c r="Z80" i="5"/>
  <c r="Z84" i="5"/>
  <c r="Z86" i="5"/>
  <c r="Z92" i="5"/>
  <c r="Z96" i="5"/>
  <c r="Z110" i="5"/>
  <c r="Z111" i="5"/>
  <c r="Z112" i="5"/>
  <c r="Z113" i="5"/>
  <c r="Z118" i="5"/>
  <c r="Z120" i="5"/>
  <c r="Z121" i="5"/>
  <c r="Z122" i="5"/>
  <c r="Z125" i="5"/>
  <c r="Z126" i="5"/>
  <c r="Z128" i="5"/>
  <c r="Z130" i="5"/>
  <c r="W30" i="5"/>
  <c r="Z30" i="5" s="1"/>
  <c r="X30" i="5"/>
  <c r="X150" i="5" l="1"/>
  <c r="W150" i="5"/>
  <c r="K152" i="5"/>
  <c r="K154" i="5"/>
  <c r="K153" i="5"/>
  <c r="Z138" i="5"/>
  <c r="K155" i="5" s="1"/>
  <c r="K156"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Åke Lindström</author>
    <author>zoo_aake</author>
  </authors>
  <commentList>
    <comment ref="R5" authorId="0" shapeId="0" xr:uid="{00000000-0006-0000-0000-000001000000}">
      <text>
        <r>
          <rPr>
            <b/>
            <sz val="8"/>
            <color indexed="81"/>
            <rFont val="Tahoma"/>
            <family val="2"/>
          </rPr>
          <t>Martin Green:</t>
        </r>
        <r>
          <rPr>
            <sz val="8"/>
            <color indexed="81"/>
            <rFont val="Tahoma"/>
            <family val="2"/>
          </rPr>
          <t xml:space="preserve">
Du förväntas fylla i alla gröna fält + artlistan naturligtivs</t>
        </r>
      </text>
    </comment>
    <comment ref="V29" authorId="1" shapeId="0" xr:uid="{00000000-0006-0000-0000-000002000000}">
      <text>
        <r>
          <rPr>
            <b/>
            <sz val="8"/>
            <color indexed="81"/>
            <rFont val="Tahoma"/>
            <family val="2"/>
          </rPr>
          <t>Information:</t>
        </r>
        <r>
          <rPr>
            <sz val="8"/>
            <color indexed="81"/>
            <rFont val="Tahoma"/>
            <family val="2"/>
          </rPr>
          <t xml:space="preserve">
Behöver du lägga till en art hittar du artens nummer i listan på arket "artnummer".</t>
        </r>
      </text>
    </comment>
  </commentList>
</comments>
</file>

<file path=xl/sharedStrings.xml><?xml version="1.0" encoding="utf-8"?>
<sst xmlns="http://schemas.openxmlformats.org/spreadsheetml/2006/main" count="2138" uniqueCount="1010">
  <si>
    <t>Ormvråk</t>
  </si>
  <si>
    <t>039</t>
  </si>
  <si>
    <t>162</t>
  </si>
  <si>
    <t>Kråka</t>
  </si>
  <si>
    <t>Råka</t>
  </si>
  <si>
    <t>163</t>
  </si>
  <si>
    <t>Kaja</t>
  </si>
  <si>
    <t>164</t>
  </si>
  <si>
    <t>Skata</t>
  </si>
  <si>
    <t>165</t>
  </si>
  <si>
    <t>170</t>
  </si>
  <si>
    <t>Talgoxe</t>
  </si>
  <si>
    <t>Blåmes</t>
  </si>
  <si>
    <t>171</t>
  </si>
  <si>
    <t>Entita</t>
  </si>
  <si>
    <t>175</t>
  </si>
  <si>
    <t>Nötväcka</t>
  </si>
  <si>
    <t>177</t>
  </si>
  <si>
    <t>Björktrast</t>
  </si>
  <si>
    <t>183</t>
  </si>
  <si>
    <t>Koltrast</t>
  </si>
  <si>
    <t>187</t>
  </si>
  <si>
    <t>Grönfink</t>
  </si>
  <si>
    <t>232</t>
  </si>
  <si>
    <t>Bofink</t>
  </si>
  <si>
    <t>247</t>
  </si>
  <si>
    <t>Gulsparv</t>
  </si>
  <si>
    <t>249</t>
  </si>
  <si>
    <t>Pilfink</t>
  </si>
  <si>
    <t>258</t>
  </si>
  <si>
    <t>Domherre</t>
  </si>
  <si>
    <t>240</t>
  </si>
  <si>
    <t>Gråsiska</t>
  </si>
  <si>
    <t>236</t>
  </si>
  <si>
    <t>146</t>
  </si>
  <si>
    <t>Ruttens namn</t>
  </si>
  <si>
    <t>Art#</t>
  </si>
  <si>
    <t xml:space="preserve">Namn: </t>
  </si>
  <si>
    <t>Adress:</t>
  </si>
  <si>
    <t>Postnr:</t>
  </si>
  <si>
    <t>Ort:</t>
  </si>
  <si>
    <t>Tel. hem:</t>
  </si>
  <si>
    <t>E-post:</t>
  </si>
  <si>
    <t>Gärdsmyg</t>
  </si>
  <si>
    <t>181</t>
  </si>
  <si>
    <t>Rödhake</t>
  </si>
  <si>
    <t>194</t>
  </si>
  <si>
    <t>Grönsiska</t>
  </si>
  <si>
    <t>234</t>
  </si>
  <si>
    <t>Knölsvan</t>
  </si>
  <si>
    <t>035</t>
  </si>
  <si>
    <t>Turkduva</t>
  </si>
  <si>
    <t>126</t>
  </si>
  <si>
    <t>148</t>
  </si>
  <si>
    <t>Fasan</t>
  </si>
  <si>
    <t>065</t>
  </si>
  <si>
    <t>Kanadagås</t>
  </si>
  <si>
    <t>034</t>
  </si>
  <si>
    <t>Kungsfågel</t>
  </si>
  <si>
    <t>213</t>
  </si>
  <si>
    <t>Sädgås</t>
  </si>
  <si>
    <t>033</t>
  </si>
  <si>
    <t>Bläsgås</t>
  </si>
  <si>
    <t>425</t>
  </si>
  <si>
    <t>Ringduva</t>
  </si>
  <si>
    <t>124</t>
  </si>
  <si>
    <t>Korp</t>
  </si>
  <si>
    <t>161</t>
  </si>
  <si>
    <t>Nötskrika</t>
  </si>
  <si>
    <t>167</t>
  </si>
  <si>
    <t>Svartmes</t>
  </si>
  <si>
    <t>172</t>
  </si>
  <si>
    <t>Stenknäck</t>
  </si>
  <si>
    <t>231</t>
  </si>
  <si>
    <t>Bergfink</t>
  </si>
  <si>
    <t>248</t>
  </si>
  <si>
    <t>Fiskmås</t>
  </si>
  <si>
    <t>107</t>
  </si>
  <si>
    <t>108</t>
  </si>
  <si>
    <t>Stjärtmes</t>
  </si>
  <si>
    <t>169</t>
  </si>
  <si>
    <t>Sparvhök</t>
  </si>
  <si>
    <t>041</t>
  </si>
  <si>
    <t>Grågås</t>
  </si>
  <si>
    <t>031</t>
  </si>
  <si>
    <t>Gråtrut</t>
  </si>
  <si>
    <t>043</t>
  </si>
  <si>
    <t>Havstrut</t>
  </si>
  <si>
    <t>105</t>
  </si>
  <si>
    <t>009</t>
  </si>
  <si>
    <t>Gröngöling</t>
  </si>
  <si>
    <t>144</t>
  </si>
  <si>
    <t>Spillkråka</t>
  </si>
  <si>
    <t>151</t>
  </si>
  <si>
    <t>Trädkrypare</t>
  </si>
  <si>
    <t>179</t>
  </si>
  <si>
    <t>Sidensvans</t>
  </si>
  <si>
    <t>227</t>
  </si>
  <si>
    <t>Steglits</t>
  </si>
  <si>
    <t>233</t>
  </si>
  <si>
    <t>Gråsparv</t>
  </si>
  <si>
    <t>257</t>
  </si>
  <si>
    <t>Rapphöna</t>
  </si>
  <si>
    <t>063</t>
  </si>
  <si>
    <t>Storlom</t>
  </si>
  <si>
    <t>001</t>
  </si>
  <si>
    <t>Storskarv</t>
  </si>
  <si>
    <t>008</t>
  </si>
  <si>
    <t>Gräsand</t>
  </si>
  <si>
    <t>012</t>
  </si>
  <si>
    <t>Smålom</t>
  </si>
  <si>
    <t>002</t>
  </si>
  <si>
    <t>Talltita</t>
  </si>
  <si>
    <t>176</t>
  </si>
  <si>
    <t>Lavskrika</t>
  </si>
  <si>
    <t>168</t>
  </si>
  <si>
    <t>Nötkråka</t>
  </si>
  <si>
    <t>166</t>
  </si>
  <si>
    <t>150</t>
  </si>
  <si>
    <t>Skrattmås</t>
  </si>
  <si>
    <t>110</t>
  </si>
  <si>
    <t>Sothöna</t>
  </si>
  <si>
    <t>073</t>
  </si>
  <si>
    <t>Sångsvan</t>
  </si>
  <si>
    <t>036</t>
  </si>
  <si>
    <t>Vigg</t>
  </si>
  <si>
    <t>020</t>
  </si>
  <si>
    <t>Brunand</t>
  </si>
  <si>
    <t>021</t>
  </si>
  <si>
    <t>022</t>
  </si>
  <si>
    <t>Knipa</t>
  </si>
  <si>
    <t>Ejder</t>
  </si>
  <si>
    <t>026</t>
  </si>
  <si>
    <t>Småskrake</t>
  </si>
  <si>
    <t>Storskrake</t>
  </si>
  <si>
    <t>027</t>
  </si>
  <si>
    <t>028</t>
  </si>
  <si>
    <t>Fjällvråk</t>
  </si>
  <si>
    <t>040</t>
  </si>
  <si>
    <t>Duvhök</t>
  </si>
  <si>
    <t>042</t>
  </si>
  <si>
    <t>Blå kärrhök</t>
  </si>
  <si>
    <t>048</t>
  </si>
  <si>
    <t>Tornfalk</t>
  </si>
  <si>
    <t>057</t>
  </si>
  <si>
    <t>Orre</t>
  </si>
  <si>
    <t>Tjäder</t>
  </si>
  <si>
    <t>Järpe</t>
  </si>
  <si>
    <t>060</t>
  </si>
  <si>
    <t>061</t>
  </si>
  <si>
    <t>062</t>
  </si>
  <si>
    <t>Sävsparv</t>
  </si>
  <si>
    <t>Snösparv</t>
  </si>
  <si>
    <t>254</t>
  </si>
  <si>
    <t>256</t>
  </si>
  <si>
    <t>Kungsörn</t>
  </si>
  <si>
    <t>037</t>
  </si>
  <si>
    <t>Havsörn</t>
  </si>
  <si>
    <t>045</t>
  </si>
  <si>
    <t>Alfågel</t>
  </si>
  <si>
    <t>023</t>
  </si>
  <si>
    <t>Tamduva</t>
  </si>
  <si>
    <t>122</t>
  </si>
  <si>
    <t>Sparvuggla</t>
  </si>
  <si>
    <t>132</t>
  </si>
  <si>
    <t>Gråspett</t>
  </si>
  <si>
    <t>145</t>
  </si>
  <si>
    <t>Strömstare</t>
  </si>
  <si>
    <t>180</t>
  </si>
  <si>
    <t>Varfågel</t>
  </si>
  <si>
    <t>228</t>
  </si>
  <si>
    <t>243</t>
  </si>
  <si>
    <t>244</t>
  </si>
  <si>
    <t>245</t>
  </si>
  <si>
    <t>173</t>
  </si>
  <si>
    <t>174</t>
  </si>
  <si>
    <t>178</t>
  </si>
  <si>
    <t>182</t>
  </si>
  <si>
    <t>184</t>
  </si>
  <si>
    <t>185</t>
  </si>
  <si>
    <t>186</t>
  </si>
  <si>
    <t>188</t>
  </si>
  <si>
    <t>189</t>
  </si>
  <si>
    <t>190</t>
  </si>
  <si>
    <t>191</t>
  </si>
  <si>
    <t>192</t>
  </si>
  <si>
    <t>193</t>
  </si>
  <si>
    <t>195</t>
  </si>
  <si>
    <t>196</t>
  </si>
  <si>
    <t>197</t>
  </si>
  <si>
    <t>198</t>
  </si>
  <si>
    <t>199</t>
  </si>
  <si>
    <t>200</t>
  </si>
  <si>
    <t>201</t>
  </si>
  <si>
    <t>202</t>
  </si>
  <si>
    <t>203</t>
  </si>
  <si>
    <t>204</t>
  </si>
  <si>
    <t>205</t>
  </si>
  <si>
    <t>206</t>
  </si>
  <si>
    <t>207</t>
  </si>
  <si>
    <t>208</t>
  </si>
  <si>
    <t>209</t>
  </si>
  <si>
    <t>210</t>
  </si>
  <si>
    <t>211</t>
  </si>
  <si>
    <t>212</t>
  </si>
  <si>
    <t>214</t>
  </si>
  <si>
    <t>215</t>
  </si>
  <si>
    <t>216</t>
  </si>
  <si>
    <t>217</t>
  </si>
  <si>
    <t>218</t>
  </si>
  <si>
    <t>219</t>
  </si>
  <si>
    <t>220</t>
  </si>
  <si>
    <t>221</t>
  </si>
  <si>
    <t>222</t>
  </si>
  <si>
    <t>223</t>
  </si>
  <si>
    <t>224</t>
  </si>
  <si>
    <t>225</t>
  </si>
  <si>
    <t>226</t>
  </si>
  <si>
    <t>229</t>
  </si>
  <si>
    <t>230</t>
  </si>
  <si>
    <t>235</t>
  </si>
  <si>
    <t>237</t>
  </si>
  <si>
    <t>238</t>
  </si>
  <si>
    <t>239</t>
  </si>
  <si>
    <t>241</t>
  </si>
  <si>
    <t>242</t>
  </si>
  <si>
    <t>003</t>
  </si>
  <si>
    <t>004</t>
  </si>
  <si>
    <t>005</t>
  </si>
  <si>
    <t>006</t>
  </si>
  <si>
    <t>007</t>
  </si>
  <si>
    <t>010</t>
  </si>
  <si>
    <t>011</t>
  </si>
  <si>
    <t>013</t>
  </si>
  <si>
    <t>014</t>
  </si>
  <si>
    <t>015</t>
  </si>
  <si>
    <t>016</t>
  </si>
  <si>
    <t>017</t>
  </si>
  <si>
    <t>018</t>
  </si>
  <si>
    <t>019</t>
  </si>
  <si>
    <t>024</t>
  </si>
  <si>
    <t>025</t>
  </si>
  <si>
    <t>029</t>
  </si>
  <si>
    <t>030</t>
  </si>
  <si>
    <t>032</t>
  </si>
  <si>
    <t>038</t>
  </si>
  <si>
    <t>044</t>
  </si>
  <si>
    <t>046</t>
  </si>
  <si>
    <t>047</t>
  </si>
  <si>
    <t>049</t>
  </si>
  <si>
    <t>050</t>
  </si>
  <si>
    <t>051</t>
  </si>
  <si>
    <t>052</t>
  </si>
  <si>
    <t>053</t>
  </si>
  <si>
    <t>054</t>
  </si>
  <si>
    <t>055</t>
  </si>
  <si>
    <t>056</t>
  </si>
  <si>
    <t>058</t>
  </si>
  <si>
    <t>059</t>
  </si>
  <si>
    <t>064</t>
  </si>
  <si>
    <t>066</t>
  </si>
  <si>
    <t>067</t>
  </si>
  <si>
    <t>068</t>
  </si>
  <si>
    <t>069</t>
  </si>
  <si>
    <t>070</t>
  </si>
  <si>
    <t>071</t>
  </si>
  <si>
    <t>072</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</si>
  <si>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</si>
  <si>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</si>
  <si>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</si>
  <si>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</si>
  <si>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</si>
  <si>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</si>
  <si>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</si>
  <si>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</si>
  <si>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</si>
  <si>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</si>
  <si>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</si>
  <si>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</si>
  <si>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</si>
  <si>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</si>
  <si>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</si>
  <si>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</si>
  <si>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</si>
  <si>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</si>
  <si>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</si>
  <si>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</si>
  <si>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</si>
  <si>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</si>
  <si>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</si>
  <si>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</si>
  <si>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</si>
  <si>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</si>
  <si>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</si>
  <si>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</si>
  <si>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</si>
  <si>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</si>
  <si>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</si>
  <si>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106</t>
  </si>
  <si>
    <t>109</t>
  </si>
  <si>
    <t>111</t>
  </si>
  <si>
    <t>112</t>
  </si>
  <si>
    <t>113</t>
  </si>
  <si>
    <t>114</t>
  </si>
  <si>
    <t>115</t>
  </si>
  <si>
    <t>116</t>
  </si>
  <si>
    <t>117</t>
  </si>
  <si>
    <t>118</t>
  </si>
  <si>
    <t>119</t>
  </si>
  <si>
    <t>120</t>
  </si>
  <si>
    <t>121</t>
  </si>
  <si>
    <t>123</t>
  </si>
  <si>
    <t>125</t>
  </si>
  <si>
    <t>127</t>
  </si>
  <si>
    <t>128</t>
  </si>
  <si>
    <t>129</t>
  </si>
  <si>
    <t>130</t>
  </si>
  <si>
    <t>131</t>
  </si>
  <si>
    <t>133</t>
  </si>
  <si>
    <t>134</t>
  </si>
  <si>
    <t>135</t>
  </si>
  <si>
    <t>136</t>
  </si>
  <si>
    <t>137</t>
  </si>
  <si>
    <t>138</t>
  </si>
  <si>
    <t>139</t>
  </si>
  <si>
    <t>140</t>
  </si>
  <si>
    <t>141</t>
  </si>
  <si>
    <t>142</t>
  </si>
  <si>
    <t>143</t>
  </si>
  <si>
    <t>147</t>
  </si>
  <si>
    <t>149</t>
  </si>
  <si>
    <t>152</t>
  </si>
  <si>
    <t>153</t>
  </si>
  <si>
    <t>154</t>
  </si>
  <si>
    <t>155</t>
  </si>
  <si>
    <t>156</t>
  </si>
  <si>
    <t>157</t>
  </si>
  <si>
    <t>158</t>
  </si>
  <si>
    <t>159</t>
  </si>
  <si>
    <t>160</t>
  </si>
  <si>
    <t>246</t>
  </si>
  <si>
    <t>250</t>
  </si>
  <si>
    <t>251</t>
  </si>
  <si>
    <t>252</t>
  </si>
  <si>
    <t>253</t>
  </si>
  <si>
    <t>255</t>
  </si>
  <si>
    <t>303</t>
  </si>
  <si>
    <t>304</t>
  </si>
  <si>
    <t>305</t>
  </si>
  <si>
    <t>306</t>
  </si>
  <si>
    <t>307</t>
  </si>
  <si>
    <t>308</t>
  </si>
  <si>
    <t>309</t>
  </si>
  <si>
    <t>310</t>
  </si>
  <si>
    <t>311</t>
  </si>
  <si>
    <t>401</t>
  </si>
  <si>
    <t>402</t>
  </si>
  <si>
    <t>403</t>
  </si>
  <si>
    <t>404</t>
  </si>
  <si>
    <t>405</t>
  </si>
  <si>
    <t>406</t>
  </si>
  <si>
    <t>407</t>
  </si>
  <si>
    <t>408</t>
  </si>
  <si>
    <t>409</t>
  </si>
  <si>
    <t>410</t>
  </si>
  <si>
    <t>411</t>
  </si>
  <si>
    <t>412</t>
  </si>
  <si>
    <t>413</t>
  </si>
  <si>
    <t>414</t>
  </si>
  <si>
    <t>415</t>
  </si>
  <si>
    <t>416</t>
  </si>
  <si>
    <t>417</t>
  </si>
  <si>
    <t>419</t>
  </si>
  <si>
    <t>420</t>
  </si>
  <si>
    <t>421</t>
  </si>
  <si>
    <t>422</t>
  </si>
  <si>
    <t>423</t>
  </si>
  <si>
    <t>424</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</si>
  <si>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</si>
  <si>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</si>
  <si>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</si>
  <si>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</si>
  <si>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</si>
  <si>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</si>
  <si>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</si>
  <si>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</si>
  <si>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</si>
  <si>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</si>
  <si>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</si>
  <si>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</si>
  <si>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</si>
  <si>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</si>
  <si>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</si>
  <si>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</si>
  <si>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</si>
  <si>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</si>
  <si>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</si>
  <si>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</si>
  <si>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</si>
  <si>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</si>
  <si>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</si>
  <si>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</si>
  <si>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</si>
  <si>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</si>
  <si>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</si>
  <si>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</si>
  <si>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</si>
  <si>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</si>
  <si>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</si>
  <si>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</si>
  <si>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</si>
  <si>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</si>
  <si>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</si>
  <si>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</si>
  <si>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</si>
  <si>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</si>
  <si>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</si>
  <si>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</si>
  <si>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</si>
  <si>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</si>
  <si>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</si>
  <si>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</si>
  <si>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</si>
  <si>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</si>
  <si>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</si>
  <si>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</si>
  <si>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</si>
  <si>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</si>
  <si>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</si>
  <si>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</si>
  <si>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</si>
  <si>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</si>
  <si>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</si>
  <si>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</si>
  <si>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</si>
  <si>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</si>
  <si>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</si>
  <si>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</si>
  <si>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</si>
  <si>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</si>
  <si>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</si>
  <si>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490</t>
  </si>
  <si>
    <t>491</t>
  </si>
  <si>
    <t>492</t>
  </si>
  <si>
    <t>494</t>
  </si>
  <si>
    <t>495</t>
  </si>
  <si>
    <t>496</t>
  </si>
  <si>
    <t>497</t>
  </si>
  <si>
    <t>498</t>
  </si>
  <si>
    <t>499</t>
  </si>
  <si>
    <t>312</t>
  </si>
  <si>
    <t>Art</t>
  </si>
  <si>
    <t>Skäggdopping</t>
  </si>
  <si>
    <t>Gråhakedopping</t>
  </si>
  <si>
    <t>Svarthakedopping</t>
  </si>
  <si>
    <t>Smådopping</t>
  </si>
  <si>
    <t>Rördrom</t>
  </si>
  <si>
    <t>Kricka</t>
  </si>
  <si>
    <t>Årta</t>
  </si>
  <si>
    <t>Snatterand</t>
  </si>
  <si>
    <t>Bläsand</t>
  </si>
  <si>
    <t>Stjärtand</t>
  </si>
  <si>
    <t>Skedand</t>
  </si>
  <si>
    <t>Bergand</t>
  </si>
  <si>
    <t>Svärta</t>
  </si>
  <si>
    <t>Sjöorre</t>
  </si>
  <si>
    <t>Salskrake</t>
  </si>
  <si>
    <t>Gravand</t>
  </si>
  <si>
    <t>Fjällgås</t>
  </si>
  <si>
    <t>Större skrikörn</t>
  </si>
  <si>
    <t>Bivråk</t>
  </si>
  <si>
    <t>Brun kärrhök</t>
  </si>
  <si>
    <t>Stäpphök</t>
  </si>
  <si>
    <t>Ängshök</t>
  </si>
  <si>
    <t>Fiskgjuse</t>
  </si>
  <si>
    <t>Lärkfalk</t>
  </si>
  <si>
    <t>Pilgrimsfalk</t>
  </si>
  <si>
    <t>Jaktfalk</t>
  </si>
  <si>
    <t>Stenfalk</t>
  </si>
  <si>
    <t>Aftonfalk</t>
  </si>
  <si>
    <t>Dalripa</t>
  </si>
  <si>
    <t>Fjällripa</t>
  </si>
  <si>
    <t>Vaktel</t>
  </si>
  <si>
    <t>Trana</t>
  </si>
  <si>
    <t>Vattenrall</t>
  </si>
  <si>
    <t>Småfläckig sumphöna</t>
  </si>
  <si>
    <t>Dvärgsumphöna</t>
  </si>
  <si>
    <t>Mindre sumphöna</t>
  </si>
  <si>
    <t>Kornknarr</t>
  </si>
  <si>
    <t>Rörhöna</t>
  </si>
  <si>
    <t>Strandskata</t>
  </si>
  <si>
    <t>Tofsvipa</t>
  </si>
  <si>
    <t>Större strandpipare</t>
  </si>
  <si>
    <t>Mindre strandpipare</t>
  </si>
  <si>
    <t>Svartbent strandpipare</t>
  </si>
  <si>
    <t>Fjällpipare</t>
  </si>
  <si>
    <t>Ljungpipare</t>
  </si>
  <si>
    <t>Roskarl</t>
  </si>
  <si>
    <t>Enkelbeckasin</t>
  </si>
  <si>
    <t>Dubbelbeckasin</t>
  </si>
  <si>
    <t>Dvärgbeckasin</t>
  </si>
  <si>
    <t>Morkulla</t>
  </si>
  <si>
    <t>Storspov</t>
  </si>
  <si>
    <t>Småspov</t>
  </si>
  <si>
    <t>Rödspov</t>
  </si>
  <si>
    <t>Myrspov</t>
  </si>
  <si>
    <t>Skogssnäppa</t>
  </si>
  <si>
    <t>Grönbena</t>
  </si>
  <si>
    <t>Drillsnäppa</t>
  </si>
  <si>
    <t>Rödbena</t>
  </si>
  <si>
    <t>Svartsnäppa</t>
  </si>
  <si>
    <t>Gluttsnäppa</t>
  </si>
  <si>
    <t>Skärsnäppa</t>
  </si>
  <si>
    <t>Mosnäppa</t>
  </si>
  <si>
    <t>Kärrsnäppa</t>
  </si>
  <si>
    <t>Myrsnäppa</t>
  </si>
  <si>
    <t>Brushane</t>
  </si>
  <si>
    <t>Skärfläcka</t>
  </si>
  <si>
    <t>Smalnäbbad simsnäppa</t>
  </si>
  <si>
    <t>Fjällabb</t>
  </si>
  <si>
    <t>Silltrut</t>
  </si>
  <si>
    <t>Dvärgmås</t>
  </si>
  <si>
    <t>Svarttärna</t>
  </si>
  <si>
    <t>Skräntärna</t>
  </si>
  <si>
    <t>Fisktärna</t>
  </si>
  <si>
    <t>Silvertärna</t>
  </si>
  <si>
    <t>Småtärna</t>
  </si>
  <si>
    <t>Kentsk tärna</t>
  </si>
  <si>
    <t>Tordmule</t>
  </si>
  <si>
    <t>Sillgrissla</t>
  </si>
  <si>
    <t>Tobisgrissla</t>
  </si>
  <si>
    <t>Lunnefågel</t>
  </si>
  <si>
    <t>Skogsduva</t>
  </si>
  <si>
    <t>Turturduva</t>
  </si>
  <si>
    <t>Gök</t>
  </si>
  <si>
    <t>Tornuggla</t>
  </si>
  <si>
    <t>Berguv</t>
  </si>
  <si>
    <t>Fjälluggla</t>
  </si>
  <si>
    <t>Hökuggla</t>
  </si>
  <si>
    <t>Kattuggla</t>
  </si>
  <si>
    <t>Slaguggla</t>
  </si>
  <si>
    <t>Lappuggla</t>
  </si>
  <si>
    <t>Hornuggla</t>
  </si>
  <si>
    <t>Jorduggla</t>
  </si>
  <si>
    <t>Pärluggla</t>
  </si>
  <si>
    <t>Nattskärra</t>
  </si>
  <si>
    <t>Tornseglare</t>
  </si>
  <si>
    <t>Kungsfiskare</t>
  </si>
  <si>
    <t>Blåkråka</t>
  </si>
  <si>
    <t>Härfågel</t>
  </si>
  <si>
    <t>Större hackspett</t>
  </si>
  <si>
    <t>Mindre hackspett</t>
  </si>
  <si>
    <t>Mellanspett</t>
  </si>
  <si>
    <t>Göktyta</t>
  </si>
  <si>
    <t>Tofslärka</t>
  </si>
  <si>
    <t>Trädlärka</t>
  </si>
  <si>
    <t>Sånglärka</t>
  </si>
  <si>
    <t>Berglärka</t>
  </si>
  <si>
    <t>Ladusvala</t>
  </si>
  <si>
    <t>Hussvala</t>
  </si>
  <si>
    <t>Backsvala</t>
  </si>
  <si>
    <t>Sommargylling</t>
  </si>
  <si>
    <t>Tofsmes</t>
  </si>
  <si>
    <t>Lappmes</t>
  </si>
  <si>
    <t>Pungmes</t>
  </si>
  <si>
    <t>Dubbeltrast</t>
  </si>
  <si>
    <t>Taltrast</t>
  </si>
  <si>
    <t>Rödvingetrast</t>
  </si>
  <si>
    <t>Ringtrast</t>
  </si>
  <si>
    <t>Stenskvätta</t>
  </si>
  <si>
    <t>Buskskvätta</t>
  </si>
  <si>
    <t>Svart rödstjärt</t>
  </si>
  <si>
    <t>Rödstjärt</t>
  </si>
  <si>
    <t>Näktergal</t>
  </si>
  <si>
    <t>Blåhake</t>
  </si>
  <si>
    <t>Skäggmes</t>
  </si>
  <si>
    <t>Gräshoppsångare</t>
  </si>
  <si>
    <t>Flodsångare</t>
  </si>
  <si>
    <t>Trastsångare</t>
  </si>
  <si>
    <t>Rörsångare</t>
  </si>
  <si>
    <t>Kärrsångare</t>
  </si>
  <si>
    <t>Sävsångare</t>
  </si>
  <si>
    <t>Härmsångare</t>
  </si>
  <si>
    <t>Svarthätta</t>
  </si>
  <si>
    <t>Höksångare</t>
  </si>
  <si>
    <t>Trädgårdssångare</t>
  </si>
  <si>
    <t>Törnsångare</t>
  </si>
  <si>
    <t>Ärtsångare</t>
  </si>
  <si>
    <t>Lövsångare</t>
  </si>
  <si>
    <t>Gransångare</t>
  </si>
  <si>
    <t>Grönsångare</t>
  </si>
  <si>
    <t>Lundsångare</t>
  </si>
  <si>
    <t>Nordsångare</t>
  </si>
  <si>
    <t>Grå flugsnappare</t>
  </si>
  <si>
    <t>Svartvit flugsnappare</t>
  </si>
  <si>
    <t>Halsbandsflugsnappare</t>
  </si>
  <si>
    <t>Mindre flugsnappare</t>
  </si>
  <si>
    <t>Järnsparv</t>
  </si>
  <si>
    <t>Ängspiplärka</t>
  </si>
  <si>
    <t>Fältpiplärka</t>
  </si>
  <si>
    <t>Trädpiplärka</t>
  </si>
  <si>
    <t>Rödstrupig piplärka</t>
  </si>
  <si>
    <t>Skärpiplärka</t>
  </si>
  <si>
    <t>Sädesärla</t>
  </si>
  <si>
    <t>Forsärla</t>
  </si>
  <si>
    <t>Gulärla</t>
  </si>
  <si>
    <t>Törnskata</t>
  </si>
  <si>
    <t>Stare</t>
  </si>
  <si>
    <t>Hämpling</t>
  </si>
  <si>
    <t>Snösiska</t>
  </si>
  <si>
    <t>Vinterhämpling</t>
  </si>
  <si>
    <t>Gulhämpling</t>
  </si>
  <si>
    <t>Rosenfink</t>
  </si>
  <si>
    <t>Tallbit</t>
  </si>
  <si>
    <t>Mindre korsnäbb</t>
  </si>
  <si>
    <t>Större korsnäbb</t>
  </si>
  <si>
    <t>Korsnäbb obestämd</t>
  </si>
  <si>
    <t>Bändelkorsnäbb</t>
  </si>
  <si>
    <t>Kornsparv</t>
  </si>
  <si>
    <t>Ortolansparv</t>
  </si>
  <si>
    <t>Videsparv</t>
  </si>
  <si>
    <t>Dvärgsparv</t>
  </si>
  <si>
    <t>Lappsparv</t>
  </si>
  <si>
    <t>Vattensångare</t>
  </si>
  <si>
    <t>Rödstrupig sångare</t>
  </si>
  <si>
    <t>Videsångare</t>
  </si>
  <si>
    <t>Brunsångare</t>
  </si>
  <si>
    <t>Bergsångare</t>
  </si>
  <si>
    <t>Svarthuvad sparv</t>
  </si>
  <si>
    <t>Tärnmås</t>
  </si>
  <si>
    <t>Stentrast</t>
  </si>
  <si>
    <t>Vattenpiplärka</t>
  </si>
  <si>
    <t>Nunnestenskvätta</t>
  </si>
  <si>
    <t>Vitnäbbad islom</t>
  </si>
  <si>
    <t>Stormfågel</t>
  </si>
  <si>
    <t>Större lira</t>
  </si>
  <si>
    <t>Mindre lira</t>
  </si>
  <si>
    <t>Stormsvala</t>
  </si>
  <si>
    <t>Havssula</t>
  </si>
  <si>
    <t>Toppskarv</t>
  </si>
  <si>
    <t>Dvärgskarv</t>
  </si>
  <si>
    <t>Dvärgrördrom</t>
  </si>
  <si>
    <t>Natthäger</t>
  </si>
  <si>
    <t>Rallhäger</t>
  </si>
  <si>
    <t>Silkeshäger</t>
  </si>
  <si>
    <t>Ägretthäger</t>
  </si>
  <si>
    <t>Purpurhäger</t>
  </si>
  <si>
    <t>Vit stork</t>
  </si>
  <si>
    <t>Skedstork</t>
  </si>
  <si>
    <t>Mindre sångsvan</t>
  </si>
  <si>
    <t>Spetsbergsgås</t>
  </si>
  <si>
    <t>Stripgås</t>
  </si>
  <si>
    <t>Snögås</t>
  </si>
  <si>
    <t>Vitkindad gås</t>
  </si>
  <si>
    <t>Prutgås</t>
  </si>
  <si>
    <t>Rödhalsad gås</t>
  </si>
  <si>
    <t>Rostand</t>
  </si>
  <si>
    <t>Rödhuvad dykand</t>
  </si>
  <si>
    <t>Vitögd dykand</t>
  </si>
  <si>
    <t>Alförrädare</t>
  </si>
  <si>
    <t>Vitnackad svärta</t>
  </si>
  <si>
    <t>Ormörn</t>
  </si>
  <si>
    <t>Mindre skrikörn</t>
  </si>
  <si>
    <t>Stäppörn</t>
  </si>
  <si>
    <t>Kejsarörn</t>
  </si>
  <si>
    <t>Dvärgörn</t>
  </si>
  <si>
    <t>Rödfalk</t>
  </si>
  <si>
    <t>Jungfrutrana</t>
  </si>
  <si>
    <t>Småtrapp</t>
  </si>
  <si>
    <t>Kragtrapp</t>
  </si>
  <si>
    <t>Stortrapp</t>
  </si>
  <si>
    <t>Styltlöpare</t>
  </si>
  <si>
    <t>Tjockfot</t>
  </si>
  <si>
    <t>Ökenlöpare</t>
  </si>
  <si>
    <t>Svartvingad vadarsvala</t>
  </si>
  <si>
    <t>Ökenpipare</t>
  </si>
  <si>
    <t>Kustpipare</t>
  </si>
  <si>
    <t>Kustsnäppa</t>
  </si>
  <si>
    <t>Sandlöpare</t>
  </si>
  <si>
    <t>Småsnäppa</t>
  </si>
  <si>
    <t>Tuvsnäppa</t>
  </si>
  <si>
    <t>Spetsstjärtad snäppa</t>
  </si>
  <si>
    <t>Spovsnäppa</t>
  </si>
  <si>
    <t>Prärielöpare</t>
  </si>
  <si>
    <t>Mindre beckasinsnäppa</t>
  </si>
  <si>
    <t>Större beckasinsnäppa</t>
  </si>
  <si>
    <t>Dammsnäppa</t>
  </si>
  <si>
    <t>Mindre gulbena</t>
  </si>
  <si>
    <t>Tereksnäppa</t>
  </si>
  <si>
    <t>Brednäbbad simsnäppa</t>
  </si>
  <si>
    <t>Bredstjärtad labb</t>
  </si>
  <si>
    <t>Storlabb</t>
  </si>
  <si>
    <t>Svarthuvad mås</t>
  </si>
  <si>
    <t>Vitvingad trut</t>
  </si>
  <si>
    <t>Vittrut</t>
  </si>
  <si>
    <t>Ismås</t>
  </si>
  <si>
    <t>Sandtärna</t>
  </si>
  <si>
    <t>Vitvingad tärna</t>
  </si>
  <si>
    <t>Alkekung</t>
  </si>
  <si>
    <t>Dvärguv</t>
  </si>
  <si>
    <t>Biätare</t>
  </si>
  <si>
    <t>Korttålärka</t>
  </si>
  <si>
    <t>Större piplärka</t>
  </si>
  <si>
    <t>Sydnäktergal</t>
  </si>
  <si>
    <t>Svarthakad buskskvätta</t>
  </si>
  <si>
    <t>Vassångare</t>
  </si>
  <si>
    <t>Fältsångare</t>
  </si>
  <si>
    <t>Busksångare</t>
  </si>
  <si>
    <t>Kungsfågelsångare</t>
  </si>
  <si>
    <t>Brandkronad kungsfågel</t>
  </si>
  <si>
    <t>Svartpannad törnskata</t>
  </si>
  <si>
    <t>Rödhuvad törnskata</t>
  </si>
  <si>
    <t>Gyllensparv</t>
  </si>
  <si>
    <t>Citronärla</t>
  </si>
  <si>
    <t>Mandarinand</t>
  </si>
  <si>
    <t>Rosenstare</t>
  </si>
  <si>
    <t>Kopparand</t>
  </si>
  <si>
    <t>Amerikansk kopparand</t>
  </si>
  <si>
    <t>Provencesångare</t>
  </si>
  <si>
    <t>Bronsibis</t>
  </si>
  <si>
    <t>Nummerordning</t>
  </si>
  <si>
    <t>Bokstavsordning</t>
  </si>
  <si>
    <t>XXXXXX-X</t>
  </si>
  <si>
    <t>xxx</t>
  </si>
  <si>
    <t>P1</t>
  </si>
  <si>
    <t>P2</t>
  </si>
  <si>
    <t>P3</t>
  </si>
  <si>
    <t>P4</t>
  </si>
  <si>
    <t>P5</t>
  </si>
  <si>
    <t>P6</t>
  </si>
  <si>
    <t>P7</t>
  </si>
  <si>
    <t>P8</t>
  </si>
  <si>
    <t>Inventerare</t>
  </si>
  <si>
    <t>Inventeringsdatum</t>
  </si>
  <si>
    <t>Födelsekod (ex. 551019-1)</t>
  </si>
  <si>
    <t>XXXXX</t>
  </si>
  <si>
    <t>Tid</t>
  </si>
  <si>
    <t>Sätt markören</t>
  </si>
  <si>
    <t>HÄR</t>
  </si>
  <si>
    <t>Till dig som fyller i flera protokoll!</t>
  </si>
  <si>
    <t>Det är naturligtivs behändigt att låta en del information</t>
  </si>
  <si>
    <t>blir kvar från en rutt till en annan.</t>
  </si>
  <si>
    <t>stå kvar från en rutt när man fyller i för nästa.</t>
  </si>
  <si>
    <t>Snälla, var uppmärksam på detta!</t>
  </si>
  <si>
    <r>
      <t xml:space="preserve">Dock, detta leder </t>
    </r>
    <r>
      <rPr>
        <sz val="9"/>
        <color indexed="10"/>
        <rFont val="Arial"/>
        <family val="2"/>
      </rPr>
      <t>MYCKET LÄTT</t>
    </r>
    <r>
      <rPr>
        <sz val="9"/>
        <rFont val="Arial"/>
        <family val="2"/>
      </rPr>
      <t xml:space="preserve"> till att fel datum, tider, ruttnamn, mm </t>
    </r>
  </si>
  <si>
    <t>Gräshopps.</t>
  </si>
  <si>
    <t>Punkt nr</t>
  </si>
  <si>
    <t>Pkt</t>
  </si>
  <si>
    <t>Ind</t>
  </si>
  <si>
    <t>Småfl. sumph.</t>
  </si>
  <si>
    <r>
      <t xml:space="preserve">Kartkod </t>
    </r>
    <r>
      <rPr>
        <sz val="8"/>
        <rFont val="Arial"/>
        <family val="2"/>
      </rPr>
      <t>(ex. 05JSV)</t>
    </r>
  </si>
  <si>
    <t>P9</t>
  </si>
  <si>
    <t>P10</t>
  </si>
  <si>
    <t>P11</t>
  </si>
  <si>
    <t>P12</t>
  </si>
  <si>
    <t>P13</t>
  </si>
  <si>
    <t>P14</t>
  </si>
  <si>
    <t>P15</t>
  </si>
  <si>
    <t>P16</t>
  </si>
  <si>
    <t>P17</t>
  </si>
  <si>
    <t>P18</t>
  </si>
  <si>
    <t>P19</t>
  </si>
  <si>
    <t>P20</t>
  </si>
  <si>
    <t>Karta bifogas</t>
  </si>
  <si>
    <t>GPS-positioner bifogas</t>
  </si>
  <si>
    <t>Punkt</t>
  </si>
  <si>
    <t>Kommentarer</t>
  </si>
  <si>
    <t>Hornuggla kull</t>
  </si>
  <si>
    <t>Kattuggla kull</t>
  </si>
  <si>
    <t>Temp</t>
  </si>
  <si>
    <t>Slaguggla kull</t>
  </si>
  <si>
    <t>Pärluggla kull</t>
  </si>
  <si>
    <t>Starttider för punkterna (ex. 1810 för 18.10, 30 för 00.30, och 145 för 01.45)</t>
  </si>
  <si>
    <t>Nb</t>
  </si>
  <si>
    <t>Vid start</t>
  </si>
  <si>
    <t>Vid slut</t>
  </si>
  <si>
    <t>000</t>
  </si>
  <si>
    <t>Moln</t>
  </si>
  <si>
    <t>Vind</t>
  </si>
  <si>
    <t>Moln:</t>
  </si>
  <si>
    <t>Temp:</t>
  </si>
  <si>
    <t>Vind:</t>
  </si>
  <si>
    <t>Nederbörd:</t>
  </si>
  <si>
    <t>°C</t>
  </si>
  <si>
    <t>m/s</t>
  </si>
  <si>
    <t>0 = ingen, 1 = regn, 2 = snö</t>
  </si>
  <si>
    <t>133k</t>
  </si>
  <si>
    <t>134k</t>
  </si>
  <si>
    <t>136k</t>
  </si>
  <si>
    <t>138k</t>
  </si>
  <si>
    <t>Väder:</t>
  </si>
  <si>
    <t>Ett heltal mellan 0 och 8</t>
  </si>
  <si>
    <t>Namnge efter STAD/SJÖ i rutan!</t>
  </si>
  <si>
    <t>Igelkott</t>
  </si>
  <si>
    <t>Ekorre</t>
  </si>
  <si>
    <t>Bäver</t>
  </si>
  <si>
    <t>Fälthare</t>
  </si>
  <si>
    <t>Skogshare</t>
  </si>
  <si>
    <t>Vildkanin</t>
  </si>
  <si>
    <t>Lodjur</t>
  </si>
  <si>
    <t>Varg</t>
  </si>
  <si>
    <t>Rödräv</t>
  </si>
  <si>
    <t>Mårdhund</t>
  </si>
  <si>
    <t>Björn</t>
  </si>
  <si>
    <t>Hermelin</t>
  </si>
  <si>
    <t>Småvessla</t>
  </si>
  <si>
    <t>Mink</t>
  </si>
  <si>
    <t>Iller</t>
  </si>
  <si>
    <t>Mård</t>
  </si>
  <si>
    <t>Järv</t>
  </si>
  <si>
    <t>Utter</t>
  </si>
  <si>
    <t>Grävling</t>
  </si>
  <si>
    <t>Vildsvin</t>
  </si>
  <si>
    <t>Älg</t>
  </si>
  <si>
    <t>Rådjur</t>
  </si>
  <si>
    <t>Kronhjort</t>
  </si>
  <si>
    <t>Dovhjort</t>
  </si>
  <si>
    <t>Antal fågelarter totalt</t>
  </si>
  <si>
    <t>DÄGGDJUR</t>
  </si>
  <si>
    <t>på punkterna</t>
  </si>
  <si>
    <t>på transportsträckorna</t>
  </si>
  <si>
    <t>("1" är sträckan mellan punkterna 1 och 2, "2" är mellan punkterna 2 och 3, osv)</t>
  </si>
  <si>
    <t>Har räknat däggdjur</t>
  </si>
  <si>
    <t>Biologiska institutionen, Ekologihuset, 223 62 Lund</t>
  </si>
  <si>
    <t>Fågelregistreringar</t>
  </si>
  <si>
    <t>Summor arter och individer (summeras automatiskt)</t>
  </si>
  <si>
    <t>Arter</t>
  </si>
  <si>
    <t>Individer</t>
  </si>
  <si>
    <t>Art sedd</t>
  </si>
  <si>
    <t>Antal däggdjursarter totalt på punkter</t>
  </si>
  <si>
    <t>Antal däggdjursarter totalt på transportsträckor</t>
  </si>
  <si>
    <t xml:space="preserve">Inventeringsperiod </t>
  </si>
  <si>
    <t>(1 = mars, 2 = april, 3 = juni)</t>
  </si>
  <si>
    <t>Mobil:</t>
  </si>
  <si>
    <t>xxx xx</t>
  </si>
  <si>
    <t xml:space="preserve">DÄGGDJUR </t>
  </si>
  <si>
    <t>Bisamråtta</t>
  </si>
  <si>
    <t>701P</t>
  </si>
  <si>
    <t>702P</t>
  </si>
  <si>
    <t>703P</t>
  </si>
  <si>
    <t>705P</t>
  </si>
  <si>
    <t>704P</t>
  </si>
  <si>
    <t>706P</t>
  </si>
  <si>
    <t>707P</t>
  </si>
  <si>
    <t>708P</t>
  </si>
  <si>
    <t>709P</t>
  </si>
  <si>
    <t>710P</t>
  </si>
  <si>
    <t>711P</t>
  </si>
  <si>
    <t>712P</t>
  </si>
  <si>
    <t>713P</t>
  </si>
  <si>
    <t>714P</t>
  </si>
  <si>
    <t>715P</t>
  </si>
  <si>
    <t>716P</t>
  </si>
  <si>
    <t>717P</t>
  </si>
  <si>
    <t>718P</t>
  </si>
  <si>
    <t>719P</t>
  </si>
  <si>
    <t>720P</t>
  </si>
  <si>
    <t>721P</t>
  </si>
  <si>
    <t>722P</t>
  </si>
  <si>
    <t>723P</t>
  </si>
  <si>
    <t>724P</t>
  </si>
  <si>
    <t>725P</t>
  </si>
  <si>
    <t>701T</t>
  </si>
  <si>
    <t>702T</t>
  </si>
  <si>
    <t>703T</t>
  </si>
  <si>
    <t>704T</t>
  </si>
  <si>
    <t>705T</t>
  </si>
  <si>
    <t>706T</t>
  </si>
  <si>
    <t>707T</t>
  </si>
  <si>
    <t>708T</t>
  </si>
  <si>
    <t>709T</t>
  </si>
  <si>
    <t>710T</t>
  </si>
  <si>
    <t>711T</t>
  </si>
  <si>
    <t>712T</t>
  </si>
  <si>
    <t>713T</t>
  </si>
  <si>
    <t>714T</t>
  </si>
  <si>
    <t>715T</t>
  </si>
  <si>
    <t>716T</t>
  </si>
  <si>
    <t>717T</t>
  </si>
  <si>
    <t>718T</t>
  </si>
  <si>
    <t>719T</t>
  </si>
  <si>
    <t>720T</t>
  </si>
  <si>
    <t>721T</t>
  </si>
  <si>
    <t>722T</t>
  </si>
  <si>
    <t>723T</t>
  </si>
  <si>
    <t>724T</t>
  </si>
  <si>
    <t>725T</t>
  </si>
  <si>
    <t>OBS! Ej rastande flockar eller översträckande fåglar på flyttning</t>
  </si>
  <si>
    <t>(Denna är omgjord till en enda cell, vänster och toppställd)</t>
  </si>
  <si>
    <t>Isabellatörnskata</t>
  </si>
  <si>
    <t>314</t>
  </si>
  <si>
    <t>Kaspisk trut</t>
  </si>
  <si>
    <t>259</t>
  </si>
  <si>
    <t>Nilgås</t>
  </si>
  <si>
    <t>315</t>
  </si>
  <si>
    <t>Praktejder</t>
  </si>
  <si>
    <t>316</t>
  </si>
  <si>
    <t>260</t>
  </si>
  <si>
    <t>Svartkråka</t>
  </si>
  <si>
    <t>313</t>
  </si>
  <si>
    <t>Trädgårdsträdkrypare</t>
  </si>
  <si>
    <t>Svartand</t>
  </si>
  <si>
    <t>Däggdjur</t>
  </si>
  <si>
    <t>725</t>
  </si>
  <si>
    <t>701</t>
  </si>
  <si>
    <t>711</t>
  </si>
  <si>
    <t>702</t>
  </si>
  <si>
    <t>703</t>
  </si>
  <si>
    <t>724</t>
  </si>
  <si>
    <t>704</t>
  </si>
  <si>
    <t>705</t>
  </si>
  <si>
    <t>Fjällräv</t>
  </si>
  <si>
    <t>726</t>
  </si>
  <si>
    <t>706</t>
  </si>
  <si>
    <t>707</t>
  </si>
  <si>
    <t>Gråsäl</t>
  </si>
  <si>
    <t>728</t>
  </si>
  <si>
    <t>708</t>
  </si>
  <si>
    <t>719</t>
  </si>
  <si>
    <t>709</t>
  </si>
  <si>
    <t>712</t>
  </si>
  <si>
    <t>710</t>
  </si>
  <si>
    <t>715</t>
  </si>
  <si>
    <t>717</t>
  </si>
  <si>
    <t>713</t>
  </si>
  <si>
    <t>Knubbsäl</t>
  </si>
  <si>
    <t>727</t>
  </si>
  <si>
    <t>714</t>
  </si>
  <si>
    <t>723</t>
  </si>
  <si>
    <t>716</t>
  </si>
  <si>
    <t>Mufflon</t>
  </si>
  <si>
    <t>731</t>
  </si>
  <si>
    <t>718</t>
  </si>
  <si>
    <t>720</t>
  </si>
  <si>
    <t>722</t>
  </si>
  <si>
    <t>721</t>
  </si>
  <si>
    <t>Tumlare</t>
  </si>
  <si>
    <t>730</t>
  </si>
  <si>
    <t>Vikare</t>
  </si>
  <si>
    <t>729</t>
  </si>
  <si>
    <t>NATTRUTTERNA</t>
  </si>
  <si>
    <t>Nattrutterna, Martin Green, Ekologihuset, 223 62  Lund.</t>
  </si>
  <si>
    <t>Totalt antal poster</t>
  </si>
  <si>
    <t>Svarthalsad dopping</t>
  </si>
  <si>
    <t>Gråhäger</t>
  </si>
  <si>
    <t>Svart stork</t>
  </si>
  <si>
    <t>Röd glada</t>
  </si>
  <si>
    <t>Brun glada</t>
  </si>
  <si>
    <t>Kustlabb</t>
  </si>
  <si>
    <t>Tretåig mås</t>
  </si>
  <si>
    <t>Vitryggig hackspett</t>
  </si>
  <si>
    <t>Tretåig hackspett</t>
  </si>
  <si>
    <t>Kontinental stjärtmes</t>
  </si>
  <si>
    <t>Ringand</t>
  </si>
  <si>
    <t>Stäppsångare</t>
  </si>
  <si>
    <t>Azurmes</t>
  </si>
  <si>
    <t>Svartnäbbad islom</t>
  </si>
  <si>
    <t>Grålira</t>
  </si>
  <si>
    <t>Klykstjärtad stormsvala</t>
  </si>
  <si>
    <t>Chileflamingo</t>
  </si>
  <si>
    <t>Rödvingad vadarsvala</t>
  </si>
  <si>
    <t>Amerikansk tundrapipare</t>
  </si>
  <si>
    <t>Tajgablåstjärt</t>
  </si>
  <si>
    <t>Tajgasångare</t>
  </si>
  <si>
    <t>Vitgumpad buskskvätta</t>
  </si>
  <si>
    <t>261</t>
  </si>
  <si>
    <t>317</t>
  </si>
  <si>
    <t>318</t>
  </si>
  <si>
    <t>320</t>
  </si>
  <si>
    <t>321</t>
  </si>
  <si>
    <t>489</t>
  </si>
  <si>
    <t>Lo</t>
  </si>
  <si>
    <t>Brunbjörn</t>
  </si>
  <si>
    <t>Bisam</t>
  </si>
  <si>
    <t>Dägg- och groddjur kommer efter alla fåglar</t>
  </si>
  <si>
    <t>Groddjur</t>
  </si>
  <si>
    <t>801</t>
  </si>
  <si>
    <t>802</t>
  </si>
  <si>
    <t>803</t>
  </si>
  <si>
    <t>804</t>
  </si>
  <si>
    <t>805</t>
  </si>
  <si>
    <t>806</t>
  </si>
  <si>
    <t>807</t>
  </si>
  <si>
    <t>808</t>
  </si>
  <si>
    <t>809</t>
  </si>
  <si>
    <t>810</t>
  </si>
  <si>
    <t>811</t>
  </si>
  <si>
    <t>Klockgroda</t>
  </si>
  <si>
    <t>Vanlig padda</t>
  </si>
  <si>
    <t>Grönfläckig padda</t>
  </si>
  <si>
    <t>Strandpadda</t>
  </si>
  <si>
    <t>Lövgroda</t>
  </si>
  <si>
    <t>Lökgroda</t>
  </si>
  <si>
    <t>Ätlig groda</t>
  </si>
  <si>
    <t>Gölgroda</t>
  </si>
  <si>
    <t>Åkergroda</t>
  </si>
  <si>
    <t>Långbensgroda</t>
  </si>
  <si>
    <t>Vanlig groda</t>
  </si>
  <si>
    <t>731P</t>
  </si>
  <si>
    <t>731T</t>
  </si>
  <si>
    <t xml:space="preserve">GRODDJUR </t>
  </si>
  <si>
    <t>Antal groddjursarter totalt på punkter</t>
  </si>
  <si>
    <t>Sätt X  i aktuell cell!</t>
  </si>
  <si>
    <t>Resultatprotokoll nattlig inventering av fåglar, däggdjur och groddjur</t>
  </si>
  <si>
    <t>Har räknat groddjur</t>
  </si>
  <si>
    <t>även om inga hördes eller sågs</t>
  </si>
  <si>
    <t>Ver. 240227</t>
  </si>
  <si>
    <t>version 20260223</t>
  </si>
  <si>
    <t>2026xxxx</t>
  </si>
  <si>
    <r>
      <t xml:space="preserve">Telefon: 0708-134975; E-post: </t>
    </r>
    <r>
      <rPr>
        <b/>
        <sz val="10"/>
        <rFont val="Arial"/>
        <family val="2"/>
      </rPr>
      <t xml:space="preserve">fageltaxering@biol.lu.se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</si>
</sst>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sz val="9"/>
      <name val="Arial"/>
      <family val="2"/>
    </font>
    <font>
      <b/>
      <sz val="9"/>
      <name val="Arial"/>
      <family val="2"/>
    </font>
    <font>
      <sz val="8"/>
      <name val="Arial"/>
      <family val="2"/>
    </font>
    <font>
      <b/>
      <sz val="8"/>
      <name val="Arial"/>
      <family val="2"/>
    </font>
    <font>
      <b/>
      <sz val="14"/>
      <name val="CG Times"/>
      <family val="1"/>
    </font>
    <font>
      <b/>
      <sz val="10"/>
      <name val="CG Times"/>
      <family val="1"/>
    </font>
    <font>
      <b/>
      <sz val="9"/>
      <color indexed="10"/>
      <name val="Arial"/>
      <family val="2"/>
    </font>
    <font>
      <sz val="8"/>
      <color indexed="81"/>
      <name val="Tahoma"/>
      <family val="2"/>
    </font>
    <font>
      <b/>
      <sz val="8"/>
      <color indexed="81"/>
      <name val="Tahoma"/>
      <family val="2"/>
    </font>
    <font>
      <sz val="10"/>
      <name val="Arial"/>
      <family val="2"/>
    </font>
    <font>
      <b/>
      <sz val="10"/>
      <name val="Arial"/>
      <family val="2"/>
    </font>
    <font>
      <b/>
      <sz val="10"/>
      <color indexed="10"/>
      <name val="Arial"/>
      <family val="2"/>
    </font>
    <font>
      <sz val="14"/>
      <name val="Arial"/>
      <family val="2"/>
    </font>
    <font>
      <sz val="9"/>
      <color indexed="10"/>
      <name val="Arial"/>
      <family val="2"/>
    </font>
    <font>
      <sz val="9"/>
      <color indexed="48"/>
      <name val="Arial"/>
      <family val="2"/>
    </font>
    <font>
      <b/>
      <sz val="12"/>
      <name val="CG Times"/>
      <family val="1"/>
    </font>
    <font>
      <b/>
      <sz val="9"/>
      <color indexed="8"/>
      <name val="Arial"/>
      <family val="2"/>
    </font>
    <font>
      <sz val="7"/>
      <name val="Arial"/>
      <family val="2"/>
    </font>
    <font>
      <b/>
      <sz val="8"/>
      <color indexed="10"/>
      <name val="Arial"/>
      <family val="2"/>
    </font>
    <font>
      <sz val="10"/>
      <color indexed="0"/>
      <name val="Arial"/>
      <family val="2"/>
    </font>
    <font>
      <sz val="8"/>
      <color indexed="8"/>
      <name val="Arial"/>
      <family val="2"/>
    </font>
    <font>
      <b/>
      <sz val="9"/>
      <color indexed="10"/>
      <name val="Arial"/>
      <family val="2"/>
    </font>
    <font>
      <b/>
      <sz val="9"/>
      <color indexed="56"/>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i/>
      <sz val="8"/>
      <name val="Arial"/>
      <family val="2"/>
    </font>
    <font>
      <b/>
      <sz val="8"/>
      <color indexed="8"/>
      <name val="Arial"/>
      <family val="2"/>
    </font>
    <font>
      <sz val="9"/>
      <color rgb="FFFF0000"/>
      <name val="Arial"/>
      <family val="2"/>
    </font>
  </fonts>
  <fills count="1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78">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22"/>
      </top>
      <bottom style="thin">
        <color indexed="22"/>
      </bottom>
      <diagonal/>
    </border>
    <border>
      <left/>
      <right style="medium">
        <color indexed="64"/>
      </right>
      <top style="thin">
        <color indexed="64"/>
      </top>
      <bottom style="medium">
        <color indexed="64"/>
      </bottom>
      <diagonal/>
    </border>
  </borders>
  <cellStyleXfs count="4">
    <xf numFmtId="0" fontId="0" fillId="0" borderId="0"/>
    <xf numFmtId="0" fontId="24" fillId="0" borderId="0"/>
    <xf numFmtId="0" fontId="20" fillId="0" borderId="0"/>
    <xf numFmtId="0" fontId="26" fillId="0" borderId="0"/>
  </cellStyleXfs>
  <cellXfs count="322">
    <xf numFmtId="0" fontId="0" fillId="0" borderId="0" xfId="0"/>
    <xf numFmtId="0" fontId="1" fillId="0" borderId="0" xfId="0" applyFont="1" applyAlignment="1">
      <alignment horizontal="right"/>
    </xf>
    <xf numFmtId="0" fontId="2" fillId="0" borderId="0" xfId="0" applyFont="1"/>
    <xf numFmtId="0" fontId="2" fillId="0" borderId="0" xfId="0" applyFont="1" applyAlignment="1">
      <alignment horizontal="right"/>
    </xf>
    <xf numFmtId="0" fontId="1" fillId="0" borderId="0" xfId="0" applyFont="1" applyAlignment="1">
      <alignment horizontal="center"/>
    </xf>
    <xf numFmtId="0" fontId="1" fillId="0" borderId="0" xfId="0" applyFont="1"/>
    <xf numFmtId="0" fontId="1" fillId="0" borderId="0" xfId="0" applyFont="1" applyAlignment="1">
      <alignment horizontal="left"/>
    </xf>
    <xf numFmtId="49" fontId="3" fillId="0" borderId="0" xfId="0" applyNumberFormat="1" applyFont="1" applyAlignment="1">
      <alignment horizontal="center"/>
    </xf>
    <xf numFmtId="0" fontId="4" fillId="0" borderId="2" xfId="0" applyFont="1" applyBorder="1"/>
    <xf numFmtId="0" fontId="3" fillId="0" borderId="0" xfId="0" applyFont="1"/>
    <xf numFmtId="0" fontId="2" fillId="0" borderId="0" xfId="0" applyFont="1" applyAlignment="1">
      <alignment horizontal="left"/>
    </xf>
    <xf numFmtId="0" fontId="3" fillId="0" borderId="0" xfId="0" applyFont="1" applyAlignment="1">
      <alignment horizontal="right"/>
    </xf>
    <xf numFmtId="0" fontId="4" fillId="0" borderId="0" xfId="0" applyFont="1"/>
    <xf numFmtId="0" fontId="4" fillId="0" borderId="0" xfId="0" applyFont="1" applyAlignment="1">
      <alignment horizontal="center"/>
    </xf>
    <xf numFmtId="0" fontId="1" fillId="0" borderId="3" xfId="0" applyFont="1" applyBorder="1" applyAlignment="1">
      <alignment horizontal="right"/>
    </xf>
    <xf numFmtId="0" fontId="4" fillId="0" borderId="4" xfId="0" applyFont="1" applyBorder="1" applyAlignment="1">
      <alignment horizontal="right"/>
    </xf>
    <xf numFmtId="0" fontId="4" fillId="0" borderId="5" xfId="0" applyFont="1" applyBorder="1" applyAlignment="1">
      <alignment horizontal="right"/>
    </xf>
    <xf numFmtId="0" fontId="3" fillId="0" borderId="0" xfId="0" applyFont="1" applyAlignment="1">
      <alignment horizontal="center"/>
    </xf>
    <xf numFmtId="0" fontId="3" fillId="0" borderId="6" xfId="0" applyFont="1" applyBorder="1" applyAlignment="1">
      <alignment horizontal="right"/>
    </xf>
    <xf numFmtId="0" fontId="3" fillId="0" borderId="7" xfId="0" applyFont="1" applyBorder="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0" fontId="3" fillId="0" borderId="11" xfId="0" applyFont="1" applyBorder="1" applyAlignment="1">
      <alignment horizontal="right"/>
    </xf>
    <xf numFmtId="0" fontId="3" fillId="0" borderId="12" xfId="0" applyFont="1" applyBorder="1" applyAlignment="1">
      <alignment horizontal="right"/>
    </xf>
    <xf numFmtId="49" fontId="3" fillId="0" borderId="13" xfId="0" applyNumberFormat="1" applyFont="1" applyBorder="1" applyAlignment="1">
      <alignment horizontal="center"/>
    </xf>
    <xf numFmtId="49" fontId="3" fillId="0" borderId="14" xfId="0" applyNumberFormat="1" applyFont="1" applyBorder="1" applyAlignment="1">
      <alignment horizontal="center"/>
    </xf>
    <xf numFmtId="0" fontId="3" fillId="0" borderId="14" xfId="0" applyFont="1" applyBorder="1"/>
    <xf numFmtId="0" fontId="4" fillId="0" borderId="15" xfId="0" applyFont="1" applyBorder="1" applyAlignment="1">
      <alignment horizontal="right"/>
    </xf>
    <xf numFmtId="49" fontId="4" fillId="0" borderId="16" xfId="0" applyNumberFormat="1" applyFont="1" applyBorder="1" applyAlignment="1">
      <alignment horizontal="center"/>
    </xf>
    <xf numFmtId="0" fontId="3" fillId="0" borderId="17" xfId="0" applyFont="1" applyBorder="1" applyAlignment="1">
      <alignment horizontal="right"/>
    </xf>
    <xf numFmtId="0" fontId="3" fillId="0" borderId="18" xfId="0" applyFont="1" applyBorder="1" applyAlignment="1">
      <alignment horizontal="right"/>
    </xf>
    <xf numFmtId="0" fontId="3" fillId="0" borderId="19" xfId="0" applyFont="1" applyBorder="1" applyAlignment="1">
      <alignment horizontal="right"/>
    </xf>
    <xf numFmtId="0" fontId="4" fillId="0" borderId="19" xfId="0" applyFont="1" applyBorder="1" applyAlignment="1">
      <alignment horizontal="right"/>
    </xf>
    <xf numFmtId="0" fontId="4" fillId="0" borderId="20" xfId="0" applyFont="1" applyBorder="1" applyAlignment="1">
      <alignment horizontal="right"/>
    </xf>
    <xf numFmtId="0" fontId="3" fillId="0" borderId="21" xfId="0" applyFont="1" applyBorder="1"/>
    <xf numFmtId="0" fontId="11" fillId="0" borderId="0" xfId="0" applyFont="1"/>
    <xf numFmtId="0" fontId="10" fillId="0" borderId="0" xfId="0" applyFont="1"/>
    <xf numFmtId="0" fontId="0" fillId="0" borderId="22" xfId="0" applyBorder="1"/>
    <xf numFmtId="0" fontId="11" fillId="0" borderId="17" xfId="0" applyFont="1" applyBorder="1"/>
    <xf numFmtId="0" fontId="0" fillId="0" borderId="0" xfId="0" applyAlignment="1">
      <alignment horizontal="center"/>
    </xf>
    <xf numFmtId="0" fontId="11" fillId="0" borderId="17" xfId="0" applyFont="1" applyBorder="1" applyAlignment="1">
      <alignment horizontal="center"/>
    </xf>
    <xf numFmtId="49" fontId="1" fillId="2" borderId="23" xfId="0" quotePrefix="1" applyNumberFormat="1" applyFont="1" applyFill="1" applyBorder="1" applyAlignment="1">
      <alignment horizontal="left"/>
    </xf>
    <xf numFmtId="0" fontId="1" fillId="2" borderId="24" xfId="0" applyFont="1" applyFill="1" applyBorder="1" applyAlignment="1">
      <alignment horizontal="right"/>
    </xf>
    <xf numFmtId="0" fontId="1" fillId="2" borderId="25" xfId="0" applyFont="1" applyFill="1" applyBorder="1" applyAlignment="1">
      <alignment horizontal="left"/>
    </xf>
    <xf numFmtId="0" fontId="12" fillId="0" borderId="0" xfId="0" applyFont="1"/>
    <xf numFmtId="0" fontId="6" fillId="0" borderId="0" xfId="0" applyFont="1" applyAlignment="1" applyProtection="1">
      <alignment horizontal="center" vertical="top"/>
      <protection locked="0"/>
    </xf>
    <xf numFmtId="0" fontId="1" fillId="2" borderId="0" xfId="0" applyFont="1" applyFill="1" applyAlignment="1">
      <alignment horizontal="left"/>
    </xf>
    <xf numFmtId="0" fontId="3" fillId="0" borderId="26" xfId="0" applyFont="1" applyBorder="1" applyAlignment="1">
      <alignment horizontal="right"/>
    </xf>
    <xf numFmtId="0" fontId="3" fillId="0" borderId="27" xfId="0" applyFont="1" applyBorder="1" applyAlignment="1">
      <alignment horizontal="right"/>
    </xf>
    <xf numFmtId="0" fontId="3" fillId="0" borderId="28" xfId="0" applyFont="1" applyBorder="1" applyAlignment="1">
      <alignment horizontal="right"/>
    </xf>
    <xf numFmtId="0" fontId="3" fillId="0" borderId="29" xfId="0" applyFont="1" applyBorder="1" applyAlignment="1">
      <alignment horizontal="right"/>
    </xf>
    <xf numFmtId="0" fontId="3" fillId="0" borderId="30" xfId="0" applyFont="1" applyBorder="1" applyAlignment="1">
      <alignment horizontal="right"/>
    </xf>
    <xf numFmtId="0" fontId="3" fillId="0" borderId="31" xfId="0" applyFont="1" applyBorder="1" applyAlignment="1">
      <alignment horizontal="right"/>
    </xf>
    <xf numFmtId="0" fontId="4" fillId="0" borderId="23" xfId="0" applyFont="1" applyBorder="1" applyAlignment="1">
      <alignment wrapText="1"/>
    </xf>
    <xf numFmtId="0" fontId="4" fillId="0" borderId="15" xfId="0" applyFont="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1" fillId="2" borderId="0" xfId="0" applyFont="1" applyFill="1" applyAlignment="1">
      <alignment horizontal="right"/>
    </xf>
    <xf numFmtId="0" fontId="1" fillId="2" borderId="23" xfId="0" quotePrefix="1" applyFont="1" applyFill="1" applyBorder="1" applyAlignment="1">
      <alignment horizontal="left"/>
    </xf>
    <xf numFmtId="0" fontId="3" fillId="0" borderId="0" xfId="0" applyFont="1" applyAlignment="1">
      <alignment horizontal="left"/>
    </xf>
    <xf numFmtId="0" fontId="7" fillId="0" borderId="0" xfId="0" applyFont="1" applyAlignment="1">
      <alignment horizontal="left"/>
    </xf>
    <xf numFmtId="0" fontId="2" fillId="3" borderId="30" xfId="0" applyFont="1" applyFill="1" applyBorder="1" applyAlignment="1">
      <alignment horizontal="right"/>
    </xf>
    <xf numFmtId="0" fontId="7" fillId="3" borderId="32" xfId="0" applyFont="1" applyFill="1" applyBorder="1" applyAlignment="1">
      <alignment horizontal="left"/>
    </xf>
    <xf numFmtId="0" fontId="1" fillId="3" borderId="32" xfId="0" applyFont="1" applyFill="1" applyBorder="1" applyAlignment="1">
      <alignment horizontal="center"/>
    </xf>
    <xf numFmtId="0" fontId="1" fillId="3" borderId="28" xfId="0" applyFont="1" applyFill="1" applyBorder="1" applyAlignment="1">
      <alignment horizontal="center"/>
    </xf>
    <xf numFmtId="0" fontId="2" fillId="3" borderId="33" xfId="0" applyFont="1" applyFill="1" applyBorder="1" applyAlignment="1">
      <alignment horizontal="right"/>
    </xf>
    <xf numFmtId="0" fontId="1" fillId="3" borderId="0" xfId="0" applyFont="1" applyFill="1" applyAlignment="1">
      <alignment horizontal="left"/>
    </xf>
    <xf numFmtId="0" fontId="1" fillId="3" borderId="0" xfId="0" applyFont="1" applyFill="1" applyAlignment="1">
      <alignment horizontal="center"/>
    </xf>
    <xf numFmtId="0" fontId="1" fillId="3" borderId="22" xfId="0" applyFont="1" applyFill="1" applyBorder="1" applyAlignment="1">
      <alignment horizontal="center"/>
    </xf>
    <xf numFmtId="0" fontId="1" fillId="3" borderId="33" xfId="0" applyFont="1" applyFill="1" applyBorder="1" applyAlignment="1">
      <alignment horizontal="center"/>
    </xf>
    <xf numFmtId="0" fontId="1" fillId="3" borderId="26" xfId="0" applyFont="1" applyFill="1" applyBorder="1" applyAlignment="1">
      <alignment horizontal="center"/>
    </xf>
    <xf numFmtId="0" fontId="1" fillId="3" borderId="2" xfId="0" applyFont="1" applyFill="1" applyBorder="1" applyAlignment="1">
      <alignment horizontal="center"/>
    </xf>
    <xf numFmtId="0" fontId="1" fillId="3" borderId="18" xfId="0" applyFont="1" applyFill="1" applyBorder="1" applyAlignment="1">
      <alignment horizontal="center"/>
    </xf>
    <xf numFmtId="0" fontId="15" fillId="0" borderId="0" xfId="0" applyFont="1" applyAlignment="1">
      <alignment horizontal="left"/>
    </xf>
    <xf numFmtId="0" fontId="1" fillId="2" borderId="16" xfId="0" applyFont="1" applyFill="1" applyBorder="1" applyAlignment="1">
      <alignment horizontal="left"/>
    </xf>
    <xf numFmtId="49" fontId="1" fillId="2" borderId="0" xfId="0" applyNumberFormat="1" applyFont="1" applyFill="1" applyAlignment="1">
      <alignment horizontal="left"/>
    </xf>
    <xf numFmtId="0" fontId="4" fillId="0" borderId="23" xfId="0" applyFont="1" applyBorder="1"/>
    <xf numFmtId="0" fontId="4" fillId="0" borderId="34" xfId="0" applyFont="1" applyBorder="1" applyAlignment="1">
      <alignment horizontal="right"/>
    </xf>
    <xf numFmtId="0" fontId="4" fillId="0" borderId="35" xfId="0" applyFont="1" applyBorder="1" applyAlignment="1">
      <alignment horizontal="right"/>
    </xf>
    <xf numFmtId="0" fontId="3" fillId="0" borderId="36" xfId="0" applyFont="1" applyBorder="1" applyAlignment="1">
      <alignment horizontal="right"/>
    </xf>
    <xf numFmtId="0" fontId="3" fillId="0" borderId="20" xfId="0" applyFont="1" applyBorder="1" applyAlignment="1">
      <alignment horizontal="right"/>
    </xf>
    <xf numFmtId="0" fontId="3" fillId="0" borderId="37" xfId="0" applyFont="1" applyBorder="1" applyAlignment="1">
      <alignment horizontal="right"/>
    </xf>
    <xf numFmtId="0" fontId="3" fillId="0" borderId="38" xfId="0" applyFont="1" applyBorder="1" applyAlignment="1">
      <alignment horizontal="right"/>
    </xf>
    <xf numFmtId="0" fontId="2" fillId="0" borderId="16" xfId="0" applyFont="1" applyBorder="1" applyAlignment="1">
      <alignment horizontal="right"/>
    </xf>
    <xf numFmtId="0" fontId="4" fillId="0" borderId="16" xfId="0" applyFont="1" applyBorder="1"/>
    <xf numFmtId="49" fontId="4" fillId="0" borderId="0" xfId="0" applyNumberFormat="1" applyFont="1" applyAlignment="1">
      <alignment horizontal="center"/>
    </xf>
    <xf numFmtId="0" fontId="2" fillId="0" borderId="0" xfId="0" applyFont="1" applyAlignment="1">
      <alignment horizontal="center"/>
    </xf>
    <xf numFmtId="0" fontId="1" fillId="2" borderId="39" xfId="0" applyFont="1" applyFill="1" applyBorder="1" applyAlignment="1">
      <alignment horizontal="right"/>
    </xf>
    <xf numFmtId="0" fontId="3" fillId="2" borderId="16" xfId="0" applyFont="1" applyFill="1" applyBorder="1" applyAlignment="1">
      <alignment horizontal="right"/>
    </xf>
    <xf numFmtId="0" fontId="1" fillId="2" borderId="40" xfId="0" applyFont="1" applyFill="1" applyBorder="1" applyAlignment="1">
      <alignment horizontal="left"/>
    </xf>
    <xf numFmtId="0" fontId="1" fillId="2" borderId="40" xfId="0" applyFont="1" applyFill="1" applyBorder="1" applyAlignment="1">
      <alignment horizontal="right"/>
    </xf>
    <xf numFmtId="0" fontId="1" fillId="2" borderId="41" xfId="0" applyFont="1" applyFill="1" applyBorder="1" applyAlignment="1">
      <alignment horizontal="right"/>
    </xf>
    <xf numFmtId="0" fontId="1" fillId="2" borderId="3" xfId="0" applyFont="1" applyFill="1" applyBorder="1" applyAlignment="1">
      <alignment horizontal="left"/>
    </xf>
    <xf numFmtId="0" fontId="1" fillId="2" borderId="3" xfId="0" applyFont="1" applyFill="1" applyBorder="1" applyAlignment="1">
      <alignment horizontal="right"/>
    </xf>
    <xf numFmtId="0" fontId="1" fillId="2" borderId="42" xfId="0" applyFont="1" applyFill="1" applyBorder="1" applyAlignment="1">
      <alignment horizontal="right"/>
    </xf>
    <xf numFmtId="49" fontId="1" fillId="2" borderId="24" xfId="0" quotePrefix="1" applyNumberFormat="1" applyFont="1" applyFill="1" applyBorder="1" applyAlignment="1">
      <alignment horizontal="left"/>
    </xf>
    <xf numFmtId="0" fontId="1" fillId="2" borderId="23" xfId="0" applyFont="1" applyFill="1" applyBorder="1"/>
    <xf numFmtId="0" fontId="1" fillId="2" borderId="25" xfId="0" applyFont="1" applyFill="1" applyBorder="1" applyAlignment="1">
      <alignment horizontal="right"/>
    </xf>
    <xf numFmtId="0" fontId="2" fillId="0" borderId="43" xfId="0" applyFont="1" applyBorder="1"/>
    <xf numFmtId="0" fontId="2" fillId="0" borderId="40" xfId="0" applyFont="1" applyBorder="1" applyAlignment="1">
      <alignment horizontal="left"/>
    </xf>
    <xf numFmtId="0" fontId="1" fillId="0" borderId="40" xfId="0" applyFont="1" applyBorder="1" applyAlignment="1">
      <alignment horizontal="right"/>
    </xf>
    <xf numFmtId="0" fontId="2" fillId="0" borderId="44" xfId="0" applyFont="1" applyBorder="1"/>
    <xf numFmtId="0" fontId="2" fillId="0" borderId="45" xfId="0" applyFont="1" applyBorder="1"/>
    <xf numFmtId="0" fontId="2" fillId="2" borderId="3" xfId="0" applyFont="1" applyFill="1" applyBorder="1" applyAlignment="1">
      <alignment horizontal="right"/>
    </xf>
    <xf numFmtId="49" fontId="1" fillId="2" borderId="3" xfId="0" applyNumberFormat="1" applyFont="1" applyFill="1" applyBorder="1" applyAlignment="1">
      <alignment horizontal="left"/>
    </xf>
    <xf numFmtId="0" fontId="17" fillId="0" borderId="0" xfId="0" applyFont="1"/>
    <xf numFmtId="0" fontId="1" fillId="0" borderId="23" xfId="0" applyFont="1" applyBorder="1" applyAlignment="1">
      <alignment horizontal="right"/>
    </xf>
    <xf numFmtId="0" fontId="1" fillId="0" borderId="25" xfId="0" applyFont="1" applyBorder="1" applyAlignment="1">
      <alignment horizontal="right"/>
    </xf>
    <xf numFmtId="0" fontId="1" fillId="0" borderId="24" xfId="0" applyFont="1" applyBorder="1" applyAlignment="1">
      <alignment horizontal="right"/>
    </xf>
    <xf numFmtId="0" fontId="1" fillId="0" borderId="0" xfId="0" quotePrefix="1" applyFont="1" applyAlignment="1">
      <alignment horizontal="right"/>
    </xf>
    <xf numFmtId="0" fontId="1" fillId="0" borderId="25" xfId="0" applyFont="1" applyBorder="1" applyAlignment="1">
      <alignment horizontal="left"/>
    </xf>
    <xf numFmtId="0" fontId="1" fillId="0" borderId="0" xfId="0" quotePrefix="1" applyFont="1" applyAlignment="1">
      <alignment horizontal="left"/>
    </xf>
    <xf numFmtId="0" fontId="18" fillId="0" borderId="46" xfId="0" applyFont="1" applyBorder="1" applyAlignment="1">
      <alignment horizontal="center"/>
    </xf>
    <xf numFmtId="0" fontId="18" fillId="0" borderId="47" xfId="0" applyFont="1" applyBorder="1" applyAlignment="1">
      <alignment horizontal="center"/>
    </xf>
    <xf numFmtId="0" fontId="18" fillId="0" borderId="48" xfId="0" applyFont="1" applyBorder="1" applyAlignment="1">
      <alignment horizontal="center"/>
    </xf>
    <xf numFmtId="0" fontId="18" fillId="2" borderId="12" xfId="0" applyFont="1" applyFill="1" applyBorder="1" applyAlignment="1">
      <alignment horizontal="right"/>
    </xf>
    <xf numFmtId="0" fontId="18" fillId="2" borderId="7" xfId="0" applyFont="1" applyFill="1" applyBorder="1" applyAlignment="1">
      <alignment horizontal="right"/>
    </xf>
    <xf numFmtId="0" fontId="18" fillId="2" borderId="8" xfId="0" applyFont="1" applyFill="1" applyBorder="1" applyAlignment="1">
      <alignment horizontal="right"/>
    </xf>
    <xf numFmtId="0" fontId="3" fillId="0" borderId="49" xfId="0" applyFont="1" applyBorder="1" applyAlignment="1">
      <alignment horizontal="right"/>
    </xf>
    <xf numFmtId="0" fontId="3" fillId="0" borderId="50" xfId="0" applyFont="1" applyBorder="1" applyAlignment="1">
      <alignment horizontal="right"/>
    </xf>
    <xf numFmtId="0" fontId="3" fillId="0" borderId="51" xfId="0" applyFont="1" applyBorder="1" applyAlignment="1">
      <alignment horizontal="right"/>
    </xf>
    <xf numFmtId="0" fontId="3" fillId="0" borderId="52" xfId="0" applyFont="1" applyBorder="1" applyAlignment="1">
      <alignment horizontal="right"/>
    </xf>
    <xf numFmtId="0" fontId="3" fillId="0" borderId="53" xfId="0" applyFont="1" applyBorder="1" applyAlignment="1">
      <alignment horizontal="right"/>
    </xf>
    <xf numFmtId="49" fontId="3" fillId="0" borderId="54" xfId="0" applyNumberFormat="1" applyFont="1" applyBorder="1" applyAlignment="1">
      <alignment horizontal="center"/>
    </xf>
    <xf numFmtId="49" fontId="3" fillId="0" borderId="55" xfId="0" applyNumberFormat="1" applyFont="1" applyBorder="1" applyAlignment="1">
      <alignment horizontal="center"/>
    </xf>
    <xf numFmtId="0" fontId="3" fillId="0" borderId="46" xfId="0" applyFont="1" applyBorder="1" applyAlignment="1">
      <alignment horizontal="right"/>
    </xf>
    <xf numFmtId="0" fontId="3" fillId="0" borderId="47" xfId="0" applyFont="1" applyBorder="1" applyAlignment="1">
      <alignment horizontal="right"/>
    </xf>
    <xf numFmtId="0" fontId="3" fillId="0" borderId="56" xfId="0" applyFont="1" applyBorder="1" applyAlignment="1">
      <alignment horizontal="right"/>
    </xf>
    <xf numFmtId="0" fontId="3" fillId="0" borderId="48" xfId="0" applyFont="1" applyBorder="1" applyAlignment="1">
      <alignment horizontal="right"/>
    </xf>
    <xf numFmtId="0" fontId="3" fillId="0" borderId="57" xfId="0" applyFont="1" applyBorder="1" applyAlignment="1">
      <alignment horizontal="right"/>
    </xf>
    <xf numFmtId="49" fontId="3" fillId="0" borderId="58" xfId="0" applyNumberFormat="1" applyFont="1" applyBorder="1" applyAlignment="1">
      <alignment horizontal="center"/>
    </xf>
    <xf numFmtId="0" fontId="19" fillId="4" borderId="16" xfId="0" applyFont="1" applyFill="1" applyBorder="1" applyAlignment="1">
      <alignment horizontal="right"/>
    </xf>
    <xf numFmtId="0" fontId="21" fillId="0" borderId="59" xfId="2" applyFont="1" applyBorder="1" applyAlignment="1">
      <alignment vertical="top"/>
    </xf>
    <xf numFmtId="49" fontId="3" fillId="0" borderId="59" xfId="0" applyNumberFormat="1" applyFont="1" applyBorder="1" applyAlignment="1">
      <alignment horizontal="center"/>
    </xf>
    <xf numFmtId="0" fontId="21" fillId="0" borderId="13" xfId="2" applyFont="1" applyBorder="1" applyAlignment="1">
      <alignment vertical="top"/>
    </xf>
    <xf numFmtId="0" fontId="21" fillId="0" borderId="60" xfId="2" applyFont="1" applyBorder="1" applyAlignment="1">
      <alignment vertical="top"/>
    </xf>
    <xf numFmtId="0" fontId="21" fillId="0" borderId="0" xfId="2" applyFont="1" applyAlignment="1">
      <alignment vertical="top"/>
    </xf>
    <xf numFmtId="0" fontId="4" fillId="0" borderId="0" xfId="0" applyFont="1" applyAlignment="1">
      <alignment horizontal="right"/>
    </xf>
    <xf numFmtId="0" fontId="3" fillId="5" borderId="0" xfId="0" applyFont="1" applyFill="1" applyAlignment="1">
      <alignment horizontal="right"/>
    </xf>
    <xf numFmtId="0" fontId="3" fillId="3" borderId="46" xfId="0" applyFont="1" applyFill="1" applyBorder="1" applyAlignment="1">
      <alignment horizontal="right"/>
    </xf>
    <xf numFmtId="0" fontId="3" fillId="3" borderId="9" xfId="0" applyFont="1" applyFill="1" applyBorder="1" applyAlignment="1">
      <alignment horizontal="right"/>
    </xf>
    <xf numFmtId="0" fontId="3" fillId="3" borderId="36" xfId="0" applyFont="1" applyFill="1" applyBorder="1" applyAlignment="1">
      <alignment horizontal="right"/>
    </xf>
    <xf numFmtId="0" fontId="3" fillId="3" borderId="11" xfId="0" applyFont="1" applyFill="1" applyBorder="1" applyAlignment="1">
      <alignment horizontal="right"/>
    </xf>
    <xf numFmtId="0" fontId="3" fillId="3" borderId="47" xfId="0" applyFont="1" applyFill="1" applyBorder="1" applyAlignment="1">
      <alignment horizontal="right"/>
    </xf>
    <xf numFmtId="0" fontId="3" fillId="3" borderId="56" xfId="0" applyFont="1" applyFill="1" applyBorder="1" applyAlignment="1">
      <alignment horizontal="right"/>
    </xf>
    <xf numFmtId="0" fontId="3" fillId="3" borderId="19" xfId="0" applyFont="1" applyFill="1" applyBorder="1" applyAlignment="1">
      <alignment horizontal="right"/>
    </xf>
    <xf numFmtId="0" fontId="3" fillId="3" borderId="6" xfId="0" applyFont="1" applyFill="1" applyBorder="1" applyAlignment="1">
      <alignment horizontal="right"/>
    </xf>
    <xf numFmtId="0" fontId="3" fillId="3" borderId="20" xfId="0" applyFont="1" applyFill="1" applyBorder="1" applyAlignment="1">
      <alignment horizontal="right"/>
    </xf>
    <xf numFmtId="0" fontId="3" fillId="3" borderId="17" xfId="0" applyFont="1" applyFill="1" applyBorder="1" applyAlignment="1">
      <alignment horizontal="right"/>
    </xf>
    <xf numFmtId="0" fontId="3" fillId="3" borderId="10" xfId="0" applyFont="1" applyFill="1" applyBorder="1" applyAlignment="1">
      <alignment horizontal="right"/>
    </xf>
    <xf numFmtId="0" fontId="3" fillId="3" borderId="12" xfId="0" applyFont="1" applyFill="1" applyBorder="1" applyAlignment="1">
      <alignment horizontal="right"/>
    </xf>
    <xf numFmtId="0" fontId="3" fillId="3" borderId="7" xfId="0" applyFont="1" applyFill="1" applyBorder="1" applyAlignment="1">
      <alignment horizontal="right"/>
    </xf>
    <xf numFmtId="0" fontId="3" fillId="3" borderId="8" xfId="0" applyFont="1" applyFill="1" applyBorder="1" applyAlignment="1">
      <alignment horizontal="right"/>
    </xf>
    <xf numFmtId="0" fontId="3" fillId="3" borderId="37" xfId="0" applyFont="1" applyFill="1" applyBorder="1" applyAlignment="1">
      <alignment horizontal="right"/>
    </xf>
    <xf numFmtId="0" fontId="3" fillId="3" borderId="27" xfId="0" applyFont="1" applyFill="1" applyBorder="1" applyAlignment="1">
      <alignment horizontal="right"/>
    </xf>
    <xf numFmtId="0" fontId="3" fillId="3" borderId="30" xfId="0" applyFont="1" applyFill="1" applyBorder="1" applyAlignment="1">
      <alignment horizontal="right"/>
    </xf>
    <xf numFmtId="0" fontId="3" fillId="3" borderId="18" xfId="0" applyFont="1" applyFill="1" applyBorder="1" applyAlignment="1">
      <alignment horizontal="right"/>
    </xf>
    <xf numFmtId="0" fontId="3" fillId="3" borderId="26" xfId="0" applyFont="1" applyFill="1" applyBorder="1" applyAlignment="1">
      <alignment horizontal="right"/>
    </xf>
    <xf numFmtId="0" fontId="3" fillId="3" borderId="48" xfId="0" applyFont="1" applyFill="1" applyBorder="1" applyAlignment="1">
      <alignment horizontal="right"/>
    </xf>
    <xf numFmtId="0" fontId="3" fillId="3" borderId="57" xfId="0" applyFont="1" applyFill="1" applyBorder="1" applyAlignment="1">
      <alignment horizontal="right"/>
    </xf>
    <xf numFmtId="0" fontId="3" fillId="3" borderId="61" xfId="0" applyFont="1" applyFill="1" applyBorder="1" applyAlignment="1">
      <alignment horizontal="right"/>
    </xf>
    <xf numFmtId="0" fontId="3" fillId="3" borderId="62" xfId="0" applyFont="1" applyFill="1" applyBorder="1" applyAlignment="1">
      <alignment horizontal="right"/>
    </xf>
    <xf numFmtId="0" fontId="3" fillId="3" borderId="63" xfId="0" applyFont="1" applyFill="1" applyBorder="1" applyAlignment="1">
      <alignment horizontal="right"/>
    </xf>
    <xf numFmtId="0" fontId="3" fillId="3" borderId="22" xfId="0" applyFont="1" applyFill="1" applyBorder="1" applyAlignment="1">
      <alignment horizontal="right"/>
    </xf>
    <xf numFmtId="0" fontId="3" fillId="3" borderId="33" xfId="0" applyFont="1" applyFill="1" applyBorder="1" applyAlignment="1">
      <alignment horizontal="right"/>
    </xf>
    <xf numFmtId="0" fontId="3" fillId="3" borderId="31" xfId="0" applyFont="1" applyFill="1" applyBorder="1" applyAlignment="1">
      <alignment horizontal="right"/>
    </xf>
    <xf numFmtId="0" fontId="3" fillId="3" borderId="29" xfId="0" applyFont="1" applyFill="1" applyBorder="1" applyAlignment="1">
      <alignment horizontal="right"/>
    </xf>
    <xf numFmtId="0" fontId="3" fillId="3" borderId="38" xfId="0" applyFont="1" applyFill="1" applyBorder="1" applyAlignment="1">
      <alignment horizontal="right"/>
    </xf>
    <xf numFmtId="0" fontId="3" fillId="3" borderId="28" xfId="0" applyFont="1" applyFill="1" applyBorder="1" applyAlignment="1">
      <alignment horizontal="right"/>
    </xf>
    <xf numFmtId="0" fontId="22" fillId="0" borderId="0" xfId="0" applyFont="1" applyAlignment="1">
      <alignment horizontal="left"/>
    </xf>
    <xf numFmtId="0" fontId="23" fillId="0" borderId="0" xfId="0" applyFont="1" applyAlignment="1">
      <alignment horizontal="left"/>
    </xf>
    <xf numFmtId="1" fontId="3" fillId="0" borderId="0" xfId="0" applyNumberFormat="1" applyFont="1" applyAlignment="1">
      <alignment horizontal="right"/>
    </xf>
    <xf numFmtId="49" fontId="3" fillId="0" borderId="13" xfId="0" applyNumberFormat="1" applyFont="1" applyBorder="1" applyAlignment="1">
      <alignment horizontal="left"/>
    </xf>
    <xf numFmtId="49" fontId="3" fillId="0" borderId="14" xfId="0" applyNumberFormat="1" applyFont="1" applyBorder="1" applyAlignment="1">
      <alignment horizontal="left"/>
    </xf>
    <xf numFmtId="49" fontId="3" fillId="0" borderId="64" xfId="0" applyNumberFormat="1" applyFont="1" applyBorder="1" applyAlignment="1">
      <alignment horizontal="left"/>
    </xf>
    <xf numFmtId="49" fontId="3" fillId="0" borderId="13" xfId="0" quotePrefix="1" applyNumberFormat="1" applyFont="1" applyBorder="1" applyAlignment="1">
      <alignment horizontal="left"/>
    </xf>
    <xf numFmtId="49" fontId="3" fillId="0" borderId="14" xfId="0" quotePrefix="1" applyNumberFormat="1" applyFont="1" applyBorder="1" applyAlignment="1">
      <alignment horizontal="left"/>
    </xf>
    <xf numFmtId="49" fontId="3" fillId="0" borderId="0" xfId="0" applyNumberFormat="1" applyFont="1" applyAlignment="1">
      <alignment horizontal="left"/>
    </xf>
    <xf numFmtId="49" fontId="3" fillId="0" borderId="65" xfId="0" applyNumberFormat="1" applyFont="1" applyBorder="1" applyAlignment="1">
      <alignment horizontal="left"/>
    </xf>
    <xf numFmtId="49" fontId="3" fillId="0" borderId="32" xfId="0" applyNumberFormat="1" applyFont="1" applyBorder="1" applyAlignment="1">
      <alignment horizontal="left"/>
    </xf>
    <xf numFmtId="49" fontId="3" fillId="0" borderId="66" xfId="0" applyNumberFormat="1" applyFont="1" applyBorder="1" applyAlignment="1">
      <alignment horizontal="left"/>
    </xf>
    <xf numFmtId="49" fontId="3" fillId="0" borderId="58" xfId="0" applyNumberFormat="1" applyFont="1" applyBorder="1" applyAlignment="1">
      <alignment horizontal="left"/>
    </xf>
    <xf numFmtId="0" fontId="1" fillId="0" borderId="67" xfId="0" applyFont="1" applyBorder="1"/>
    <xf numFmtId="0" fontId="1" fillId="0" borderId="46" xfId="0" applyFont="1" applyBorder="1" applyAlignment="1">
      <alignment horizontal="right"/>
    </xf>
    <xf numFmtId="0" fontId="1" fillId="0" borderId="55" xfId="0" applyFont="1" applyBorder="1"/>
    <xf numFmtId="0" fontId="1" fillId="0" borderId="12" xfId="0" applyFont="1" applyBorder="1" applyAlignment="1">
      <alignment horizontal="right"/>
    </xf>
    <xf numFmtId="0" fontId="2" fillId="0" borderId="8" xfId="0" applyFont="1" applyBorder="1" applyAlignment="1">
      <alignment horizontal="right"/>
    </xf>
    <xf numFmtId="0" fontId="2" fillId="0" borderId="12" xfId="0" applyFont="1" applyBorder="1" applyAlignment="1">
      <alignment horizontal="right"/>
    </xf>
    <xf numFmtId="0" fontId="3" fillId="6" borderId="9" xfId="0" applyFont="1" applyFill="1" applyBorder="1" applyAlignment="1">
      <alignment horizontal="center" wrapText="1"/>
    </xf>
    <xf numFmtId="0" fontId="2" fillId="0" borderId="41" xfId="0" applyFont="1" applyBorder="1" applyAlignment="1">
      <alignment horizontal="right"/>
    </xf>
    <xf numFmtId="0" fontId="2" fillId="0" borderId="44" xfId="0" applyFont="1" applyBorder="1" applyAlignment="1">
      <alignment horizontal="right"/>
    </xf>
    <xf numFmtId="0" fontId="2" fillId="7" borderId="3" xfId="0" applyFont="1" applyFill="1" applyBorder="1" applyAlignment="1">
      <alignment horizontal="left"/>
    </xf>
    <xf numFmtId="0" fontId="1" fillId="7" borderId="3" xfId="0" applyFont="1" applyFill="1" applyBorder="1" applyAlignment="1">
      <alignment horizontal="right"/>
    </xf>
    <xf numFmtId="0" fontId="3" fillId="5" borderId="68" xfId="0" applyFont="1" applyFill="1" applyBorder="1" applyAlignment="1">
      <alignment horizontal="right"/>
    </xf>
    <xf numFmtId="0" fontId="3" fillId="5" borderId="69" xfId="0" applyFont="1" applyFill="1" applyBorder="1" applyAlignment="1">
      <alignment horizontal="right"/>
    </xf>
    <xf numFmtId="0" fontId="3" fillId="0" borderId="70" xfId="0" applyFont="1" applyBorder="1" applyAlignment="1">
      <alignment horizontal="right"/>
    </xf>
    <xf numFmtId="0" fontId="3" fillId="0" borderId="71" xfId="0" applyFont="1" applyBorder="1" applyAlignment="1">
      <alignment horizontal="right"/>
    </xf>
    <xf numFmtId="0" fontId="3" fillId="0" borderId="72" xfId="0" applyFont="1" applyBorder="1" applyAlignment="1">
      <alignment horizontal="right"/>
    </xf>
    <xf numFmtId="0" fontId="3" fillId="0" borderId="73" xfId="0" applyFont="1" applyBorder="1" applyAlignment="1">
      <alignment horizontal="right"/>
    </xf>
    <xf numFmtId="0" fontId="3" fillId="0" borderId="74" xfId="0" applyFont="1" applyBorder="1" applyAlignment="1">
      <alignment horizontal="right"/>
    </xf>
    <xf numFmtId="49" fontId="3" fillId="0" borderId="69" xfId="0" applyNumberFormat="1" applyFont="1" applyBorder="1" applyAlignment="1">
      <alignment horizontal="center"/>
    </xf>
    <xf numFmtId="0" fontId="30" fillId="0" borderId="0" xfId="0" applyFont="1" applyAlignment="1">
      <alignment horizontal="left"/>
    </xf>
    <xf numFmtId="1" fontId="18" fillId="2" borderId="15" xfId="0" applyNumberFormat="1" applyFont="1" applyFill="1" applyBorder="1" applyAlignment="1">
      <alignment horizontal="right"/>
    </xf>
    <xf numFmtId="1" fontId="18" fillId="2" borderId="4" xfId="0" applyNumberFormat="1" applyFont="1" applyFill="1" applyBorder="1" applyAlignment="1">
      <alignment horizontal="right"/>
    </xf>
    <xf numFmtId="0" fontId="18" fillId="2" borderId="34" xfId="0" applyFont="1" applyFill="1" applyBorder="1" applyAlignment="1">
      <alignment horizontal="right"/>
    </xf>
    <xf numFmtId="0" fontId="18" fillId="2" borderId="4" xfId="0" applyFont="1" applyFill="1" applyBorder="1" applyAlignment="1">
      <alignment horizontal="right"/>
    </xf>
    <xf numFmtId="0" fontId="18" fillId="2" borderId="24" xfId="0" applyFont="1" applyFill="1" applyBorder="1" applyAlignment="1">
      <alignment horizontal="right"/>
    </xf>
    <xf numFmtId="0" fontId="1" fillId="8" borderId="0" xfId="0" applyFont="1" applyFill="1" applyAlignment="1">
      <alignment horizontal="right"/>
    </xf>
    <xf numFmtId="0" fontId="1" fillId="9" borderId="0" xfId="0" applyFont="1" applyFill="1" applyAlignment="1">
      <alignment horizontal="center"/>
    </xf>
    <xf numFmtId="0" fontId="1" fillId="9" borderId="0" xfId="0" applyFont="1" applyFill="1" applyAlignment="1">
      <alignment horizontal="left"/>
    </xf>
    <xf numFmtId="0" fontId="4" fillId="0" borderId="75" xfId="0" applyFont="1" applyBorder="1" applyAlignment="1">
      <alignment horizontal="right"/>
    </xf>
    <xf numFmtId="0" fontId="0" fillId="0" borderId="0" xfId="0" applyAlignment="1">
      <alignment horizontal="left"/>
    </xf>
    <xf numFmtId="0" fontId="11" fillId="0" borderId="9" xfId="0" applyFont="1" applyBorder="1" applyAlignment="1">
      <alignment horizontal="center"/>
    </xf>
    <xf numFmtId="0" fontId="11" fillId="0" borderId="10" xfId="0" applyFont="1" applyBorder="1"/>
    <xf numFmtId="0" fontId="25" fillId="0" borderId="76" xfId="1" applyFont="1" applyBorder="1" applyAlignment="1">
      <alignment horizontal="center" wrapText="1"/>
    </xf>
    <xf numFmtId="0" fontId="5" fillId="8" borderId="0" xfId="0" applyFont="1" applyFill="1" applyAlignment="1">
      <alignment horizontal="center"/>
    </xf>
    <xf numFmtId="49" fontId="3" fillId="8" borderId="0" xfId="0" applyNumberFormat="1" applyFont="1" applyFill="1" applyAlignment="1">
      <alignment horizontal="center"/>
    </xf>
    <xf numFmtId="0" fontId="16" fillId="8" borderId="0" xfId="0" applyFont="1" applyFill="1" applyAlignment="1" applyProtection="1">
      <alignment horizontal="center" vertical="center"/>
      <protection locked="0"/>
    </xf>
    <xf numFmtId="0" fontId="1" fillId="8" borderId="2" xfId="0" applyFont="1" applyFill="1" applyBorder="1" applyAlignment="1">
      <alignment horizontal="right"/>
    </xf>
    <xf numFmtId="0" fontId="6" fillId="8" borderId="2" xfId="0" applyFont="1" applyFill="1" applyBorder="1" applyAlignment="1" applyProtection="1">
      <alignment horizontal="center" vertical="top"/>
      <protection locked="0"/>
    </xf>
    <xf numFmtId="49" fontId="3" fillId="8" borderId="2" xfId="0" applyNumberFormat="1" applyFont="1" applyFill="1" applyBorder="1" applyAlignment="1">
      <alignment horizontal="center"/>
    </xf>
    <xf numFmtId="0" fontId="27" fillId="0" borderId="1" xfId="2" applyFont="1" applyBorder="1" applyAlignment="1">
      <alignment wrapText="1"/>
    </xf>
    <xf numFmtId="0" fontId="27" fillId="0" borderId="1" xfId="2" applyFont="1" applyBorder="1" applyAlignment="1">
      <alignment horizontal="center" wrapText="1"/>
    </xf>
    <xf numFmtId="0" fontId="27" fillId="0" borderId="1" xfId="3" applyFont="1" applyBorder="1" applyAlignment="1">
      <alignment wrapText="1"/>
    </xf>
    <xf numFmtId="0" fontId="27" fillId="0" borderId="1" xfId="3" applyFont="1" applyBorder="1" applyAlignment="1">
      <alignment horizontal="center" wrapText="1"/>
    </xf>
    <xf numFmtId="0" fontId="11" fillId="0" borderId="0" xfId="0" applyFont="1" applyAlignment="1">
      <alignment horizontal="center"/>
    </xf>
    <xf numFmtId="49" fontId="27" fillId="0" borderId="1" xfId="3" applyNumberFormat="1" applyFont="1" applyBorder="1" applyAlignment="1">
      <alignment horizontal="center" wrapText="1"/>
    </xf>
    <xf numFmtId="0" fontId="21" fillId="0" borderId="14" xfId="2" applyFont="1" applyBorder="1" applyAlignment="1">
      <alignment vertical="top"/>
    </xf>
    <xf numFmtId="0" fontId="4" fillId="0" borderId="55" xfId="0" applyFont="1" applyBorder="1" applyAlignment="1">
      <alignment horizontal="right"/>
    </xf>
    <xf numFmtId="0" fontId="1" fillId="8" borderId="0" xfId="0" applyFont="1" applyFill="1"/>
    <xf numFmtId="0" fontId="13" fillId="8" borderId="0" xfId="0" applyFont="1" applyFill="1"/>
    <xf numFmtId="0" fontId="3" fillId="10" borderId="18" xfId="0" applyFont="1" applyFill="1" applyBorder="1" applyAlignment="1">
      <alignment horizontal="right"/>
    </xf>
    <xf numFmtId="0" fontId="3" fillId="10" borderId="6" xfId="0" applyFont="1" applyFill="1" applyBorder="1" applyAlignment="1">
      <alignment horizontal="right"/>
    </xf>
    <xf numFmtId="0" fontId="3" fillId="10" borderId="20" xfId="0" applyFont="1" applyFill="1" applyBorder="1" applyAlignment="1">
      <alignment horizontal="right"/>
    </xf>
    <xf numFmtId="0" fontId="3" fillId="10" borderId="19" xfId="0" applyFont="1" applyFill="1" applyBorder="1" applyAlignment="1">
      <alignment horizontal="right"/>
    </xf>
    <xf numFmtId="49" fontId="3" fillId="10" borderId="13" xfId="0" applyNumberFormat="1" applyFont="1" applyFill="1" applyBorder="1" applyAlignment="1">
      <alignment horizontal="left"/>
    </xf>
    <xf numFmtId="0" fontId="4" fillId="10" borderId="19" xfId="0" applyFont="1" applyFill="1" applyBorder="1" applyAlignment="1">
      <alignment horizontal="right"/>
    </xf>
    <xf numFmtId="0" fontId="4" fillId="10" borderId="20" xfId="0" applyFont="1" applyFill="1" applyBorder="1" applyAlignment="1">
      <alignment horizontal="right"/>
    </xf>
    <xf numFmtId="0" fontId="3" fillId="10" borderId="10" xfId="0" applyFont="1" applyFill="1" applyBorder="1" applyAlignment="1">
      <alignment horizontal="right"/>
    </xf>
    <xf numFmtId="0" fontId="3" fillId="10" borderId="9" xfId="0" applyFont="1" applyFill="1" applyBorder="1" applyAlignment="1">
      <alignment horizontal="right"/>
    </xf>
    <xf numFmtId="0" fontId="3" fillId="10" borderId="36" xfId="0" applyFont="1" applyFill="1" applyBorder="1" applyAlignment="1">
      <alignment horizontal="right"/>
    </xf>
    <xf numFmtId="0" fontId="3" fillId="10" borderId="17" xfId="0" applyFont="1" applyFill="1" applyBorder="1" applyAlignment="1">
      <alignment horizontal="right"/>
    </xf>
    <xf numFmtId="0" fontId="3" fillId="10" borderId="11" xfId="0" applyFont="1" applyFill="1" applyBorder="1" applyAlignment="1">
      <alignment horizontal="right"/>
    </xf>
    <xf numFmtId="0" fontId="3" fillId="10" borderId="26" xfId="0" applyFont="1" applyFill="1" applyBorder="1" applyAlignment="1">
      <alignment horizontal="right"/>
    </xf>
    <xf numFmtId="49" fontId="3" fillId="10" borderId="64" xfId="0" applyNumberFormat="1" applyFont="1" applyFill="1" applyBorder="1" applyAlignment="1">
      <alignment horizontal="left"/>
    </xf>
    <xf numFmtId="0" fontId="3" fillId="10" borderId="37" xfId="0" applyFont="1" applyFill="1" applyBorder="1" applyAlignment="1">
      <alignment horizontal="right"/>
    </xf>
    <xf numFmtId="0" fontId="3" fillId="10" borderId="7" xfId="0" applyFont="1" applyFill="1" applyBorder="1" applyAlignment="1">
      <alignment horizontal="right"/>
    </xf>
    <xf numFmtId="0" fontId="3" fillId="10" borderId="8" xfId="0" applyFont="1" applyFill="1" applyBorder="1" applyAlignment="1">
      <alignment horizontal="right"/>
    </xf>
    <xf numFmtId="0" fontId="3" fillId="10" borderId="27" xfId="0" applyFont="1" applyFill="1" applyBorder="1" applyAlignment="1">
      <alignment horizontal="right"/>
    </xf>
    <xf numFmtId="0" fontId="3" fillId="10" borderId="12" xfId="0" applyFont="1" applyFill="1" applyBorder="1" applyAlignment="1">
      <alignment horizontal="right"/>
    </xf>
    <xf numFmtId="49" fontId="3" fillId="10" borderId="14" xfId="0" applyNumberFormat="1" applyFont="1" applyFill="1" applyBorder="1" applyAlignment="1">
      <alignment horizontal="left"/>
    </xf>
    <xf numFmtId="49" fontId="3" fillId="10" borderId="13" xfId="0" quotePrefix="1" applyNumberFormat="1" applyFont="1" applyFill="1" applyBorder="1" applyAlignment="1">
      <alignment horizontal="left"/>
    </xf>
    <xf numFmtId="49" fontId="3" fillId="10" borderId="64" xfId="0" quotePrefix="1" applyNumberFormat="1" applyFont="1" applyFill="1" applyBorder="1" applyAlignment="1">
      <alignment horizontal="left"/>
    </xf>
    <xf numFmtId="49" fontId="3" fillId="10" borderId="65" xfId="0" applyNumberFormat="1" applyFont="1" applyFill="1" applyBorder="1" applyAlignment="1">
      <alignment horizontal="left"/>
    </xf>
    <xf numFmtId="0" fontId="3" fillId="10" borderId="46" xfId="0" applyFont="1" applyFill="1" applyBorder="1" applyAlignment="1">
      <alignment horizontal="right"/>
    </xf>
    <xf numFmtId="0" fontId="3" fillId="10" borderId="47" xfId="0" applyFont="1" applyFill="1" applyBorder="1" applyAlignment="1">
      <alignment horizontal="right"/>
    </xf>
    <xf numFmtId="0" fontId="3" fillId="10" borderId="56" xfId="0" applyFont="1" applyFill="1" applyBorder="1" applyAlignment="1">
      <alignment horizontal="right"/>
    </xf>
    <xf numFmtId="0" fontId="3" fillId="10" borderId="48" xfId="0" applyFont="1" applyFill="1" applyBorder="1" applyAlignment="1">
      <alignment horizontal="right"/>
    </xf>
    <xf numFmtId="0" fontId="3" fillId="10" borderId="57" xfId="0" applyFont="1" applyFill="1" applyBorder="1" applyAlignment="1">
      <alignment horizontal="right"/>
    </xf>
    <xf numFmtId="49" fontId="3" fillId="10" borderId="66" xfId="0" applyNumberFormat="1" applyFont="1" applyFill="1" applyBorder="1" applyAlignment="1">
      <alignment horizontal="left"/>
    </xf>
    <xf numFmtId="49" fontId="3" fillId="10" borderId="58" xfId="0" applyNumberFormat="1" applyFont="1" applyFill="1" applyBorder="1" applyAlignment="1">
      <alignment horizontal="left"/>
    </xf>
    <xf numFmtId="49" fontId="3" fillId="10" borderId="2" xfId="0" applyNumberFormat="1" applyFont="1" applyFill="1" applyBorder="1" applyAlignment="1">
      <alignment horizontal="left"/>
    </xf>
    <xf numFmtId="0" fontId="3" fillId="10" borderId="31" xfId="0" applyFont="1" applyFill="1" applyBorder="1" applyAlignment="1">
      <alignment horizontal="right"/>
    </xf>
    <xf numFmtId="0" fontId="3" fillId="10" borderId="29" xfId="0" applyFont="1" applyFill="1" applyBorder="1" applyAlignment="1">
      <alignment horizontal="right"/>
    </xf>
    <xf numFmtId="0" fontId="3" fillId="10" borderId="30" xfId="0" applyFont="1" applyFill="1" applyBorder="1" applyAlignment="1">
      <alignment horizontal="right"/>
    </xf>
    <xf numFmtId="0" fontId="3" fillId="10" borderId="38" xfId="0" applyFont="1" applyFill="1" applyBorder="1" applyAlignment="1">
      <alignment horizontal="right"/>
    </xf>
    <xf numFmtId="0" fontId="3" fillId="10" borderId="28" xfId="0" applyFont="1" applyFill="1" applyBorder="1" applyAlignment="1">
      <alignment horizontal="right"/>
    </xf>
    <xf numFmtId="49" fontId="3" fillId="10" borderId="32" xfId="0" applyNumberFormat="1" applyFont="1" applyFill="1" applyBorder="1" applyAlignment="1">
      <alignment horizontal="left"/>
    </xf>
    <xf numFmtId="0" fontId="4" fillId="0" borderId="13" xfId="0" applyFont="1" applyBorder="1"/>
    <xf numFmtId="0" fontId="4" fillId="10" borderId="13" xfId="0" applyFont="1" applyFill="1" applyBorder="1"/>
    <xf numFmtId="0" fontId="4" fillId="0" borderId="14" xfId="0" applyFont="1" applyBorder="1"/>
    <xf numFmtId="0" fontId="4" fillId="10" borderId="64" xfId="0" applyFont="1" applyFill="1" applyBorder="1"/>
    <xf numFmtId="0" fontId="4" fillId="0" borderId="64" xfId="0" applyFont="1" applyBorder="1"/>
    <xf numFmtId="0" fontId="4" fillId="10" borderId="14" xfId="0" applyFont="1" applyFill="1" applyBorder="1"/>
    <xf numFmtId="0" fontId="4" fillId="10" borderId="59" xfId="0" applyFont="1" applyFill="1" applyBorder="1"/>
    <xf numFmtId="0" fontId="4" fillId="0" borderId="68" xfId="0" applyFont="1" applyBorder="1"/>
    <xf numFmtId="0" fontId="28" fillId="4" borderId="13" xfId="0" applyFont="1" applyFill="1" applyBorder="1"/>
    <xf numFmtId="0" fontId="4" fillId="0" borderId="21" xfId="0" applyFont="1" applyBorder="1"/>
    <xf numFmtId="0" fontId="28" fillId="4" borderId="14" xfId="0" applyFont="1" applyFill="1" applyBorder="1"/>
    <xf numFmtId="0" fontId="4" fillId="0" borderId="59" xfId="0" applyFont="1" applyBorder="1"/>
    <xf numFmtId="0" fontId="4" fillId="10" borderId="21" xfId="0" applyFont="1" applyFill="1" applyBorder="1"/>
    <xf numFmtId="0" fontId="29" fillId="0" borderId="59" xfId="2" applyFont="1" applyBorder="1" applyAlignment="1">
      <alignment vertical="top"/>
    </xf>
    <xf numFmtId="0" fontId="29" fillId="0" borderId="13" xfId="2" applyFont="1" applyBorder="1" applyAlignment="1">
      <alignment vertical="top"/>
    </xf>
    <xf numFmtId="0" fontId="29" fillId="0" borderId="60" xfId="2" applyFont="1" applyBorder="1" applyAlignment="1">
      <alignment vertical="top"/>
    </xf>
    <xf numFmtId="0" fontId="29" fillId="10" borderId="13" xfId="2" applyFont="1" applyFill="1" applyBorder="1" applyAlignment="1">
      <alignment vertical="top"/>
    </xf>
    <xf numFmtId="49" fontId="3" fillId="10" borderId="13" xfId="0" applyNumberFormat="1" applyFont="1" applyFill="1" applyBorder="1" applyAlignment="1">
      <alignment horizontal="center"/>
    </xf>
    <xf numFmtId="0" fontId="4" fillId="10" borderId="75" xfId="0" applyFont="1" applyFill="1" applyBorder="1" applyAlignment="1">
      <alignment horizontal="right"/>
    </xf>
    <xf numFmtId="0" fontId="29" fillId="10" borderId="59" xfId="2" applyFont="1" applyFill="1" applyBorder="1" applyAlignment="1">
      <alignment vertical="top"/>
    </xf>
    <xf numFmtId="49" fontId="3" fillId="10" borderId="59" xfId="0" applyNumberFormat="1" applyFont="1" applyFill="1" applyBorder="1" applyAlignment="1">
      <alignment horizontal="center"/>
    </xf>
    <xf numFmtId="0" fontId="29" fillId="10" borderId="60" xfId="2" applyFont="1" applyFill="1" applyBorder="1" applyAlignment="1">
      <alignment vertical="top"/>
    </xf>
    <xf numFmtId="49" fontId="3" fillId="10" borderId="14" xfId="0" applyNumberFormat="1" applyFont="1" applyFill="1" applyBorder="1" applyAlignment="1">
      <alignment horizontal="center"/>
    </xf>
    <xf numFmtId="0" fontId="3" fillId="10" borderId="61" xfId="0" applyFont="1" applyFill="1" applyBorder="1" applyAlignment="1">
      <alignment horizontal="right"/>
    </xf>
    <xf numFmtId="0" fontId="3" fillId="10" borderId="62" xfId="0" applyFont="1" applyFill="1" applyBorder="1" applyAlignment="1">
      <alignment horizontal="right"/>
    </xf>
    <xf numFmtId="0" fontId="3" fillId="10" borderId="63" xfId="0" applyFont="1" applyFill="1" applyBorder="1" applyAlignment="1">
      <alignment horizontal="right"/>
    </xf>
    <xf numFmtId="0" fontId="3" fillId="10" borderId="22" xfId="0" applyFont="1" applyFill="1" applyBorder="1" applyAlignment="1">
      <alignment horizontal="right"/>
    </xf>
    <xf numFmtId="0" fontId="3" fillId="10" borderId="33" xfId="0" applyFont="1" applyFill="1" applyBorder="1" applyAlignment="1">
      <alignment horizontal="right"/>
    </xf>
    <xf numFmtId="0" fontId="29" fillId="10" borderId="77" xfId="2" applyFont="1" applyFill="1" applyBorder="1" applyAlignment="1">
      <alignment vertical="top"/>
    </xf>
    <xf numFmtId="0" fontId="29" fillId="10" borderId="36" xfId="2" applyFont="1" applyFill="1" applyBorder="1" applyAlignment="1">
      <alignment vertical="top"/>
    </xf>
    <xf numFmtId="0" fontId="29" fillId="10" borderId="14" xfId="2" applyFont="1" applyFill="1" applyBorder="1" applyAlignment="1">
      <alignment vertical="top"/>
    </xf>
    <xf numFmtId="0" fontId="4" fillId="0" borderId="9" xfId="0" applyFont="1" applyBorder="1" applyAlignment="1">
      <alignment horizontal="right"/>
    </xf>
    <xf numFmtId="0" fontId="4" fillId="10" borderId="9" xfId="0" applyFont="1" applyFill="1" applyBorder="1" applyAlignment="1">
      <alignment horizontal="right"/>
    </xf>
    <xf numFmtId="0" fontId="4" fillId="0" borderId="7" xfId="0" applyFont="1" applyBorder="1" applyAlignment="1">
      <alignment horizontal="right"/>
    </xf>
    <xf numFmtId="0" fontId="21" fillId="10" borderId="13" xfId="2" applyFont="1" applyFill="1" applyBorder="1" applyAlignment="1">
      <alignment vertical="top"/>
    </xf>
    <xf numFmtId="0" fontId="21" fillId="10" borderId="59" xfId="2" applyFont="1" applyFill="1" applyBorder="1" applyAlignment="1">
      <alignment vertical="top"/>
    </xf>
    <xf numFmtId="0" fontId="3" fillId="0" borderId="3" xfId="0" applyFont="1" applyBorder="1"/>
    <xf numFmtId="0" fontId="1" fillId="2" borderId="43" xfId="0" applyFont="1" applyFill="1" applyBorder="1" applyAlignment="1">
      <alignment horizontal="left" vertical="top" wrapText="1"/>
    </xf>
    <xf numFmtId="0" fontId="1" fillId="2" borderId="40"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0" xfId="0" applyFont="1" applyFill="1" applyAlignment="1">
      <alignment horizontal="left" vertical="top" wrapText="1"/>
    </xf>
    <xf numFmtId="0" fontId="1" fillId="2" borderId="41"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2" xfId="0" applyFont="1" applyFill="1" applyBorder="1" applyAlignment="1">
      <alignment horizontal="left" vertical="top" wrapText="1"/>
    </xf>
    <xf numFmtId="0" fontId="4" fillId="0" borderId="60" xfId="0" applyFont="1" applyBorder="1"/>
    <xf numFmtId="0" fontId="3" fillId="0" borderId="61" xfId="0" applyFont="1" applyBorder="1" applyAlignment="1">
      <alignment horizontal="right"/>
    </xf>
    <xf numFmtId="0" fontId="3" fillId="0" borderId="62" xfId="0" applyFont="1" applyBorder="1" applyAlignment="1">
      <alignment horizontal="right"/>
    </xf>
    <xf numFmtId="0" fontId="3" fillId="0" borderId="33" xfId="0" applyFont="1" applyBorder="1" applyAlignment="1">
      <alignment horizontal="right"/>
    </xf>
    <xf numFmtId="0" fontId="3" fillId="0" borderId="63" xfId="0" applyFont="1" applyBorder="1" applyAlignment="1">
      <alignment horizontal="right"/>
    </xf>
    <xf numFmtId="0" fontId="3" fillId="0" borderId="22" xfId="0" applyFont="1" applyBorder="1" applyAlignment="1">
      <alignment horizontal="right"/>
    </xf>
    <xf numFmtId="49" fontId="3" fillId="0" borderId="0" xfId="0" applyNumberFormat="1" applyFont="1" applyBorder="1" applyAlignment="1">
      <alignment horizontal="left"/>
    </xf>
  </cellXfs>
  <cellStyles count="4">
    <cellStyle name="Normal" xfId="0" builtinId="0"/>
    <cellStyle name="Normal_Artnummer" xfId="1" xr:uid="{00000000-0005-0000-0000-000001000000}"/>
    <cellStyle name="Normal_Blad1" xfId="2" xr:uid="{00000000-0005-0000-0000-000002000000}"/>
    <cellStyle name="Normal_Blad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104774</xdr:colOff>
      <xdr:row>83</xdr:row>
      <xdr:rowOff>98426</xdr:rowOff>
    </xdr:from>
    <xdr:to>
      <xdr:col>29</xdr:col>
      <xdr:colOff>400077</xdr:colOff>
      <xdr:row>96</xdr:row>
      <xdr:rowOff>136526</xdr:rowOff>
    </xdr:to>
    <xdr:sp macro="" textlink="">
      <xdr:nvSpPr>
        <xdr:cNvPr id="3" name="textruta 2">
          <a:extLst>
            <a:ext uri="{FF2B5EF4-FFF2-40B4-BE49-F238E27FC236}">
              <a16:creationId xmlns:a16="http://schemas.microsoft.com/office/drawing/2014/main" id="{4D3347E3-0679-4646-8B10-0D2A842CF1FB}"/>
            </a:ext>
          </a:extLst>
        </xdr:cNvPr>
        <xdr:cNvSpPr txBox="1"/>
      </xdr:nvSpPr>
      <xdr:spPr>
        <a:xfrm>
          <a:off x="7639049" y="13087351"/>
          <a:ext cx="2105025" cy="217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rgbClr val="FF0000"/>
              </a:solidFill>
            </a:rPr>
            <a:t>Notera att däggdjur inräknade från punkterna respektive transportsträckorna precis som tidigare ska rapporteras var för sig, men att ni ska undvika dubbelräkning av de däggdjursindivider som setts både på punkt och på transportsträcka. Den enskilda däggdjursindividen bokförs på den punkt eller sträcka som den noterades först.</a:t>
          </a:r>
        </a:p>
      </xdr:txBody>
    </xdr:sp>
    <xdr:clientData/>
  </xdr:twoCellAnchor>
  <xdr:twoCellAnchor>
    <xdr:from>
      <xdr:col>26</xdr:col>
      <xdr:colOff>0</xdr:colOff>
      <xdr:row>133</xdr:row>
      <xdr:rowOff>50800</xdr:rowOff>
    </xdr:from>
    <xdr:to>
      <xdr:col>29</xdr:col>
      <xdr:colOff>288907</xdr:colOff>
      <xdr:row>145</xdr:row>
      <xdr:rowOff>0</xdr:rowOff>
    </xdr:to>
    <xdr:sp macro="" textlink="">
      <xdr:nvSpPr>
        <xdr:cNvPr id="4" name="textruta 3">
          <a:extLst>
            <a:ext uri="{FF2B5EF4-FFF2-40B4-BE49-F238E27FC236}">
              <a16:creationId xmlns:a16="http://schemas.microsoft.com/office/drawing/2014/main" id="{CB52AC01-D330-4F62-828E-9A43EC301BC6}"/>
            </a:ext>
          </a:extLst>
        </xdr:cNvPr>
        <xdr:cNvSpPr txBox="1"/>
      </xdr:nvSpPr>
      <xdr:spPr>
        <a:xfrm>
          <a:off x="8223250" y="20173950"/>
          <a:ext cx="2212957" cy="1743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rgbClr val="FF0000"/>
              </a:solidFill>
            </a:rPr>
            <a:t>För groddjuren ska ni bara markera om ni hört resp.</a:t>
          </a:r>
          <a:r>
            <a:rPr lang="sv-SE" sz="1100" baseline="0">
              <a:solidFill>
                <a:srgbClr val="FF0000"/>
              </a:solidFill>
            </a:rPr>
            <a:t> </a:t>
          </a:r>
          <a:r>
            <a:rPr lang="sv-SE" sz="1100">
              <a:solidFill>
                <a:srgbClr val="FF0000"/>
              </a:solidFill>
            </a:rPr>
            <a:t>art från</a:t>
          </a:r>
          <a:r>
            <a:rPr lang="sv-SE" sz="1100" baseline="0">
              <a:solidFill>
                <a:srgbClr val="FF0000"/>
              </a:solidFill>
            </a:rPr>
            <a:t> den aktuella </a:t>
          </a:r>
          <a:r>
            <a:rPr lang="sv-SE" sz="1100">
              <a:solidFill>
                <a:srgbClr val="FF0000"/>
              </a:solidFill>
            </a:rPr>
            <a:t>punkten.</a:t>
          </a:r>
          <a:r>
            <a:rPr lang="sv-SE" sz="1100" baseline="0">
              <a:solidFill>
                <a:srgbClr val="FF0000"/>
              </a:solidFill>
            </a:rPr>
            <a:t> Detta gör ni genom att fylla i 1 i aktuell cell när ni hört arten. Har ni inte hört arten låter ni cellen stå tom. Fler grod- och paddarter finns på Artnummer-bladet. OBS! Ni ska </a:t>
          </a:r>
          <a:r>
            <a:rPr lang="sv-SE" sz="1100" u="sng" baseline="0">
              <a:solidFill>
                <a:srgbClr val="FF0000"/>
              </a:solidFill>
            </a:rPr>
            <a:t>inte</a:t>
          </a:r>
          <a:r>
            <a:rPr lang="sv-SE" sz="1100" baseline="0">
              <a:solidFill>
                <a:srgbClr val="FF0000"/>
              </a:solidFill>
            </a:rPr>
            <a:t> försöka räkna antalet individer av groddjur.</a:t>
          </a:r>
          <a:endParaRPr lang="sv-SE" sz="1100">
            <a:solidFill>
              <a:srgbClr val="FF0000"/>
            </a:solidFil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99"/>
  <sheetViews>
    <sheetView tabSelected="1" zoomScaleNormal="100" workbookViewId="0">
      <selection activeCell="R5" sqref="R5"/>
    </sheetView>
  </sheetViews>
  <sheetFormatPr defaultColWidth="9.140625" defaultRowHeight="12"/>
  <cols>
    <col min="1" max="1" width="12.5703125" style="5" customWidth="1"/>
    <col min="2" max="21" width="3.5703125" style="1" customWidth="1"/>
    <col min="22" max="22" width="4.140625" style="7" customWidth="1"/>
    <col min="23" max="24" width="3.7109375" style="3" customWidth="1"/>
    <col min="25" max="25" width="13.42578125" style="4" customWidth="1"/>
    <col min="26" max="55" width="9.140625" style="4"/>
    <col min="56" max="16384" width="9.140625" style="5"/>
  </cols>
  <sheetData>
    <row r="1" spans="1:56" ht="18.75">
      <c r="A1" s="230"/>
      <c r="B1" s="208"/>
      <c r="C1" s="208"/>
      <c r="D1" s="208"/>
      <c r="E1" s="208"/>
      <c r="F1" s="208"/>
      <c r="G1" s="208"/>
      <c r="H1" s="208"/>
      <c r="I1" s="208"/>
      <c r="J1" s="216" t="s">
        <v>940</v>
      </c>
      <c r="K1" s="208"/>
      <c r="L1" s="208"/>
      <c r="M1" s="208"/>
      <c r="N1" s="208"/>
      <c r="O1" s="208"/>
      <c r="P1" s="217"/>
      <c r="Q1" s="208"/>
      <c r="R1" s="208"/>
      <c r="S1" s="208"/>
    </row>
    <row r="2" spans="1:56" ht="15.75">
      <c r="A2" s="230"/>
      <c r="B2" s="208"/>
      <c r="C2" s="208"/>
      <c r="D2" s="208"/>
      <c r="E2" s="208"/>
      <c r="F2" s="208"/>
      <c r="G2" s="208"/>
      <c r="H2" s="208"/>
      <c r="I2" s="208"/>
      <c r="J2" s="218" t="s">
        <v>1003</v>
      </c>
      <c r="K2" s="208"/>
      <c r="L2" s="208"/>
      <c r="M2" s="208"/>
      <c r="N2" s="208"/>
      <c r="O2" s="208"/>
      <c r="P2" s="217"/>
      <c r="Q2" s="208"/>
      <c r="R2" s="208"/>
      <c r="S2" s="208"/>
    </row>
    <row r="3" spans="1:56" ht="17.25" customHeight="1">
      <c r="A3" s="231"/>
      <c r="B3" s="208"/>
      <c r="C3" s="219"/>
      <c r="D3" s="219"/>
      <c r="E3" s="219"/>
      <c r="F3" s="219"/>
      <c r="G3" s="219"/>
      <c r="H3" s="219"/>
      <c r="I3" s="219"/>
      <c r="J3" s="220" t="s">
        <v>823</v>
      </c>
      <c r="K3" s="219"/>
      <c r="L3" s="219"/>
      <c r="M3" s="219"/>
      <c r="N3" s="219"/>
      <c r="O3" s="219"/>
      <c r="P3" s="221"/>
      <c r="Q3" s="219"/>
      <c r="R3" s="208"/>
      <c r="S3" s="208"/>
      <c r="Y3" s="3"/>
      <c r="Z3" s="62"/>
      <c r="AA3" s="63" t="s">
        <v>739</v>
      </c>
      <c r="AB3" s="64"/>
      <c r="AC3" s="64"/>
      <c r="AD3" s="64"/>
      <c r="AE3" s="64"/>
      <c r="AF3" s="65"/>
      <c r="BD3" s="4"/>
    </row>
    <row r="4" spans="1:56" ht="13.5" thickBot="1">
      <c r="A4" s="37" t="s">
        <v>941</v>
      </c>
      <c r="K4" s="46"/>
      <c r="Q4" s="61" t="s">
        <v>737</v>
      </c>
      <c r="Y4" s="3"/>
      <c r="Z4" s="66"/>
      <c r="AA4" s="67" t="s">
        <v>740</v>
      </c>
      <c r="AB4" s="68"/>
      <c r="AC4" s="68"/>
      <c r="AD4" s="68"/>
      <c r="AE4" s="68"/>
      <c r="AF4" s="69"/>
      <c r="BD4" s="4"/>
    </row>
    <row r="5" spans="1:56" ht="13.5" thickBot="1">
      <c r="A5" s="37" t="s">
        <v>1009</v>
      </c>
      <c r="R5" s="132" t="s">
        <v>738</v>
      </c>
      <c r="Y5" s="3"/>
      <c r="Z5" s="66"/>
      <c r="AA5" s="67" t="s">
        <v>742</v>
      </c>
      <c r="AB5" s="68"/>
      <c r="AC5" s="68"/>
      <c r="AD5" s="68"/>
      <c r="AE5" s="68"/>
      <c r="AF5" s="69"/>
      <c r="BD5" s="4"/>
    </row>
    <row r="6" spans="1:56" ht="12.75" thickBot="1">
      <c r="A6" s="305" t="s">
        <v>1007</v>
      </c>
      <c r="B6" s="14"/>
      <c r="C6" s="14"/>
      <c r="D6" s="14"/>
      <c r="E6" s="14"/>
      <c r="F6" s="14"/>
      <c r="G6" s="14"/>
      <c r="H6" s="14"/>
      <c r="I6" s="14"/>
      <c r="J6" s="14"/>
      <c r="K6" s="14"/>
      <c r="L6" s="14"/>
      <c r="M6" s="14"/>
      <c r="N6" s="14"/>
      <c r="O6" s="14"/>
      <c r="P6" s="14"/>
      <c r="Q6" s="14"/>
      <c r="R6" s="14"/>
      <c r="S6" s="14"/>
      <c r="T6" s="14"/>
      <c r="Y6" s="3"/>
      <c r="Z6" s="66"/>
      <c r="AA6" s="68"/>
      <c r="AB6" s="68"/>
      <c r="AC6" s="68"/>
      <c r="AD6" s="68"/>
      <c r="AE6" s="68"/>
      <c r="AF6" s="69"/>
      <c r="BD6" s="4"/>
    </row>
    <row r="7" spans="1:56" ht="12.75" thickBot="1">
      <c r="A7" s="2"/>
      <c r="Y7" s="3"/>
      <c r="Z7" s="66"/>
      <c r="AA7" s="67" t="s">
        <v>744</v>
      </c>
      <c r="AB7" s="68"/>
      <c r="AC7" s="68"/>
      <c r="AD7" s="68"/>
      <c r="AE7" s="68"/>
      <c r="AF7" s="69"/>
      <c r="BD7" s="4"/>
    </row>
    <row r="8" spans="1:56" ht="12.75" thickBot="1">
      <c r="A8" s="2" t="s">
        <v>750</v>
      </c>
      <c r="D8" s="2" t="s">
        <v>35</v>
      </c>
      <c r="E8" s="6"/>
      <c r="L8" s="10" t="s">
        <v>733</v>
      </c>
      <c r="O8" s="7"/>
      <c r="P8" s="3"/>
      <c r="Q8" s="3"/>
      <c r="R8" s="3"/>
      <c r="S8" s="4"/>
      <c r="T8" s="3" t="s">
        <v>763</v>
      </c>
      <c r="U8" s="89"/>
      <c r="V8" s="6" t="s">
        <v>1002</v>
      </c>
      <c r="W8" s="4"/>
      <c r="X8" s="4"/>
      <c r="Y8" s="3"/>
      <c r="Z8" s="70"/>
      <c r="AA8" s="67" t="s">
        <v>741</v>
      </c>
      <c r="AB8" s="68"/>
      <c r="AC8" s="68"/>
      <c r="AD8" s="68"/>
      <c r="AE8" s="68"/>
      <c r="AF8" s="69"/>
      <c r="AX8" s="5"/>
      <c r="AY8" s="5"/>
      <c r="AZ8" s="5"/>
      <c r="BA8" s="5"/>
      <c r="BB8" s="5"/>
      <c r="BC8" s="5"/>
    </row>
    <row r="9" spans="1:56" ht="12.75" thickBot="1">
      <c r="A9" s="75" t="s">
        <v>735</v>
      </c>
      <c r="B9" s="6"/>
      <c r="D9" s="97" t="s">
        <v>792</v>
      </c>
      <c r="E9" s="44"/>
      <c r="F9" s="98"/>
      <c r="G9" s="98"/>
      <c r="H9" s="98"/>
      <c r="I9" s="43"/>
      <c r="J9" s="43"/>
      <c r="L9" s="42" t="s">
        <v>1008</v>
      </c>
      <c r="M9" s="96"/>
      <c r="N9" s="96"/>
      <c r="O9" s="7"/>
      <c r="P9" s="3"/>
      <c r="T9" s="3" t="s">
        <v>764</v>
      </c>
      <c r="U9" s="89"/>
      <c r="V9" s="4"/>
      <c r="W9" s="4"/>
      <c r="X9" s="4"/>
      <c r="Y9" s="3"/>
      <c r="Z9" s="70"/>
      <c r="AA9" s="68"/>
      <c r="AB9" s="68"/>
      <c r="AC9" s="68"/>
      <c r="AD9" s="68"/>
      <c r="AE9" s="68"/>
      <c r="AF9" s="69"/>
      <c r="AX9" s="5"/>
      <c r="AY9" s="5"/>
      <c r="AZ9" s="5"/>
      <c r="BA9" s="5"/>
      <c r="BB9" s="5"/>
      <c r="BC9" s="5"/>
    </row>
    <row r="10" spans="1:56" ht="12.75" thickBot="1">
      <c r="B10" s="6"/>
      <c r="T10" s="3" t="s">
        <v>822</v>
      </c>
      <c r="U10" s="89"/>
      <c r="V10" s="6" t="s">
        <v>1005</v>
      </c>
      <c r="W10" s="7"/>
      <c r="Y10" s="3"/>
      <c r="Z10" s="66"/>
      <c r="AA10" s="67" t="s">
        <v>743</v>
      </c>
      <c r="AB10" s="68"/>
      <c r="AC10" s="68"/>
      <c r="AD10" s="68"/>
      <c r="AE10" s="68"/>
      <c r="AF10" s="69"/>
      <c r="BD10" s="4"/>
    </row>
    <row r="11" spans="1:56" ht="12.75" thickBot="1">
      <c r="H11" s="7"/>
      <c r="I11" s="3"/>
      <c r="J11" s="3"/>
      <c r="K11" s="4"/>
      <c r="L11" s="4"/>
      <c r="M11" s="4"/>
      <c r="N11" s="4"/>
      <c r="O11" s="4"/>
      <c r="P11" s="4"/>
      <c r="T11" s="3" t="s">
        <v>1004</v>
      </c>
      <c r="U11" s="89"/>
      <c r="V11" s="6" t="s">
        <v>1005</v>
      </c>
      <c r="W11" s="4"/>
      <c r="X11" s="4"/>
      <c r="Y11" s="3"/>
      <c r="Z11" s="71"/>
      <c r="AA11" s="72"/>
      <c r="AB11" s="72"/>
      <c r="AC11" s="72"/>
      <c r="AD11" s="72"/>
      <c r="AE11" s="72"/>
      <c r="AF11" s="73"/>
      <c r="AQ11" s="5"/>
      <c r="AR11" s="5"/>
      <c r="AS11" s="5"/>
      <c r="AT11" s="5"/>
      <c r="AU11" s="5"/>
      <c r="AV11" s="5"/>
      <c r="AW11" s="5"/>
      <c r="AX11" s="5"/>
      <c r="AY11" s="5"/>
      <c r="AZ11" s="5"/>
      <c r="BA11" s="5"/>
      <c r="BB11" s="5"/>
      <c r="BC11" s="5"/>
    </row>
    <row r="12" spans="1:56" ht="12.75" thickBot="1">
      <c r="A12" s="2" t="s">
        <v>732</v>
      </c>
      <c r="B12" s="5"/>
      <c r="C12" s="2" t="s">
        <v>734</v>
      </c>
      <c r="H12" s="7"/>
      <c r="I12" s="3"/>
      <c r="J12" s="3"/>
      <c r="K12" s="4"/>
      <c r="L12" s="10" t="s">
        <v>831</v>
      </c>
      <c r="M12" s="4"/>
      <c r="N12" s="4"/>
      <c r="O12" s="4"/>
      <c r="P12" s="4"/>
      <c r="Q12" s="4"/>
      <c r="R12" s="4"/>
      <c r="S12" s="4"/>
      <c r="T12" s="4"/>
      <c r="U12" s="4"/>
      <c r="V12" s="4"/>
      <c r="W12" s="4"/>
      <c r="X12" s="4"/>
      <c r="AP12" s="5"/>
      <c r="AQ12" s="5"/>
      <c r="AR12" s="5"/>
      <c r="AS12" s="5"/>
      <c r="AT12" s="5"/>
      <c r="AU12" s="5"/>
      <c r="AV12" s="5"/>
      <c r="AW12" s="5"/>
      <c r="AX12" s="5"/>
      <c r="AY12" s="5"/>
      <c r="AZ12" s="5"/>
      <c r="BA12" s="5"/>
      <c r="BB12" s="5"/>
      <c r="BC12" s="5"/>
    </row>
    <row r="13" spans="1:56" ht="12.75" thickBot="1">
      <c r="B13" s="6"/>
      <c r="C13" s="59" t="s">
        <v>722</v>
      </c>
      <c r="D13" s="44"/>
      <c r="E13" s="43"/>
      <c r="L13" s="89"/>
      <c r="N13" s="6" t="s">
        <v>832</v>
      </c>
    </row>
    <row r="14" spans="1:56" ht="12.75" thickBot="1">
      <c r="B14" s="6"/>
    </row>
    <row r="15" spans="1:56">
      <c r="A15" s="99" t="s">
        <v>37</v>
      </c>
      <c r="B15" s="90" t="s">
        <v>723</v>
      </c>
      <c r="C15" s="91"/>
      <c r="D15" s="91"/>
      <c r="E15" s="91"/>
      <c r="F15" s="91"/>
      <c r="G15" s="91"/>
      <c r="H15" s="91"/>
      <c r="I15" s="91"/>
      <c r="J15" s="91"/>
      <c r="K15" s="100" t="s">
        <v>42</v>
      </c>
      <c r="L15" s="101"/>
      <c r="M15" s="90" t="s">
        <v>723</v>
      </c>
      <c r="N15" s="91"/>
      <c r="O15" s="91"/>
      <c r="P15" s="91"/>
      <c r="Q15" s="91"/>
      <c r="R15" s="91"/>
      <c r="S15" s="91"/>
      <c r="T15" s="91"/>
      <c r="U15" s="88"/>
    </row>
    <row r="16" spans="1:56">
      <c r="A16" s="102" t="s">
        <v>38</v>
      </c>
      <c r="B16" s="47" t="s">
        <v>723</v>
      </c>
      <c r="C16" s="58"/>
      <c r="D16" s="58"/>
      <c r="E16" s="58"/>
      <c r="F16" s="58"/>
      <c r="G16" s="58"/>
      <c r="H16" s="58"/>
      <c r="I16" s="58"/>
      <c r="J16" s="58"/>
      <c r="K16" s="10" t="s">
        <v>41</v>
      </c>
      <c r="M16" s="76" t="s">
        <v>723</v>
      </c>
      <c r="N16" s="58"/>
      <c r="O16" s="58"/>
      <c r="P16" s="58"/>
      <c r="Q16" s="58"/>
      <c r="R16" s="58"/>
      <c r="S16" s="58"/>
      <c r="T16" s="58"/>
      <c r="U16" s="92"/>
    </row>
    <row r="17" spans="1:82" ht="12.75" thickBot="1">
      <c r="A17" s="103" t="s">
        <v>39</v>
      </c>
      <c r="B17" s="93" t="s">
        <v>834</v>
      </c>
      <c r="C17" s="94"/>
      <c r="D17" s="94"/>
      <c r="E17" s="104" t="s">
        <v>40</v>
      </c>
      <c r="F17" s="93" t="s">
        <v>723</v>
      </c>
      <c r="G17" s="94"/>
      <c r="H17" s="94"/>
      <c r="I17" s="94"/>
      <c r="J17" s="94"/>
      <c r="K17" s="192" t="s">
        <v>833</v>
      </c>
      <c r="L17" s="193"/>
      <c r="M17" s="105" t="s">
        <v>723</v>
      </c>
      <c r="N17" s="94"/>
      <c r="O17" s="94"/>
      <c r="P17" s="94"/>
      <c r="Q17" s="94"/>
      <c r="R17" s="94"/>
      <c r="S17" s="94"/>
      <c r="T17" s="94"/>
      <c r="U17" s="95"/>
    </row>
    <row r="18" spans="1:82" ht="12.75" thickBot="1">
      <c r="E18" s="6"/>
      <c r="J18" s="7"/>
      <c r="K18" s="5"/>
      <c r="L18" s="6"/>
      <c r="M18" s="112"/>
      <c r="N18" s="5"/>
      <c r="O18" s="110"/>
      <c r="V18" s="4"/>
      <c r="W18" s="4"/>
      <c r="X18" s="4"/>
      <c r="AO18" s="5"/>
      <c r="AP18" s="5"/>
      <c r="AQ18" s="5"/>
      <c r="AR18" s="5"/>
      <c r="AS18" s="5"/>
      <c r="AT18" s="5"/>
      <c r="AU18" s="5"/>
      <c r="AV18" s="5"/>
      <c r="AW18" s="5"/>
      <c r="AX18" s="5"/>
      <c r="AY18" s="5"/>
      <c r="AZ18" s="5"/>
      <c r="BA18" s="5"/>
      <c r="BB18" s="5"/>
      <c r="BC18" s="5"/>
    </row>
    <row r="19" spans="1:82" ht="12.75" thickBot="1">
      <c r="A19" s="2" t="s">
        <v>790</v>
      </c>
      <c r="B19" s="107"/>
      <c r="C19" s="108"/>
      <c r="D19" s="108" t="s">
        <v>774</v>
      </c>
      <c r="E19" s="109"/>
      <c r="F19" s="107"/>
      <c r="G19" s="111" t="s">
        <v>775</v>
      </c>
      <c r="H19" s="108"/>
      <c r="I19" s="109"/>
      <c r="J19" s="7"/>
      <c r="K19" s="10" t="s">
        <v>779</v>
      </c>
      <c r="L19" s="5"/>
      <c r="M19" s="6" t="s">
        <v>791</v>
      </c>
      <c r="N19" s="5"/>
      <c r="O19" s="5"/>
      <c r="V19" s="5"/>
      <c r="W19" s="6"/>
      <c r="X19" s="112"/>
      <c r="Y19" s="5"/>
      <c r="Z19" s="1"/>
      <c r="AO19" s="5"/>
      <c r="AP19" s="5"/>
      <c r="AQ19" s="5"/>
      <c r="AR19" s="5"/>
      <c r="AS19" s="5"/>
      <c r="AT19" s="5"/>
      <c r="AU19" s="5"/>
      <c r="AV19" s="5"/>
      <c r="AW19" s="5"/>
      <c r="AX19" s="5"/>
      <c r="AY19" s="5"/>
      <c r="AZ19" s="5"/>
      <c r="BA19" s="5"/>
      <c r="BB19" s="5"/>
      <c r="BC19" s="5"/>
    </row>
    <row r="20" spans="1:82">
      <c r="B20" s="113" t="s">
        <v>777</v>
      </c>
      <c r="C20" s="114" t="s">
        <v>769</v>
      </c>
      <c r="D20" s="114" t="s">
        <v>778</v>
      </c>
      <c r="E20" s="115" t="s">
        <v>773</v>
      </c>
      <c r="F20" s="113" t="s">
        <v>777</v>
      </c>
      <c r="G20" s="114" t="s">
        <v>769</v>
      </c>
      <c r="H20" s="114" t="s">
        <v>778</v>
      </c>
      <c r="I20" s="115" t="s">
        <v>773</v>
      </c>
      <c r="J20" s="7"/>
      <c r="K20" s="10" t="s">
        <v>780</v>
      </c>
      <c r="L20" s="5"/>
      <c r="M20" s="6" t="s">
        <v>783</v>
      </c>
      <c r="N20" s="5"/>
      <c r="O20" s="5"/>
      <c r="V20" s="5"/>
      <c r="W20" s="6"/>
      <c r="X20" s="112"/>
      <c r="Y20" s="5"/>
      <c r="Z20" s="1"/>
      <c r="AO20" s="5"/>
      <c r="AP20" s="5"/>
      <c r="AQ20" s="5"/>
      <c r="AR20" s="5"/>
      <c r="AS20" s="5"/>
      <c r="AT20" s="5"/>
      <c r="AU20" s="5"/>
      <c r="AV20" s="5"/>
      <c r="AW20" s="5"/>
      <c r="AX20" s="5"/>
      <c r="AY20" s="5"/>
      <c r="AZ20" s="5"/>
      <c r="BA20" s="5"/>
      <c r="BB20" s="5"/>
      <c r="BC20" s="5"/>
    </row>
    <row r="21" spans="1:82" ht="13.5" thickBot="1">
      <c r="B21" s="116"/>
      <c r="C21" s="117"/>
      <c r="D21" s="117"/>
      <c r="E21" s="118"/>
      <c r="F21" s="116"/>
      <c r="G21" s="117"/>
      <c r="H21" s="117"/>
      <c r="I21" s="118"/>
      <c r="K21" s="10" t="s">
        <v>781</v>
      </c>
      <c r="L21" s="6"/>
      <c r="M21" s="6" t="s">
        <v>784</v>
      </c>
      <c r="N21" s="5"/>
      <c r="O21" s="10" t="s">
        <v>782</v>
      </c>
      <c r="Q21" s="5"/>
      <c r="R21" s="6" t="s">
        <v>785</v>
      </c>
      <c r="W21" s="45"/>
      <c r="X21" s="1"/>
      <c r="Y21" s="1"/>
      <c r="Z21" s="1"/>
      <c r="AA21" s="1"/>
      <c r="AB21" s="1"/>
      <c r="AC21" s="1"/>
      <c r="AD21" s="1"/>
      <c r="AE21" s="1"/>
      <c r="AF21" s="1"/>
      <c r="AG21" s="1"/>
      <c r="AH21" s="1"/>
      <c r="AI21" s="1"/>
      <c r="AJ21" s="1"/>
      <c r="AK21" s="1"/>
    </row>
    <row r="22" spans="1:82">
      <c r="B22" s="6"/>
    </row>
    <row r="23" spans="1:82" s="2" customFormat="1" ht="12.75" thickBot="1">
      <c r="A23" s="106" t="s">
        <v>772</v>
      </c>
      <c r="B23" s="10"/>
      <c r="C23" s="3"/>
      <c r="D23" s="3"/>
      <c r="E23" s="3"/>
      <c r="F23" s="3"/>
      <c r="G23" s="3"/>
      <c r="H23" s="3"/>
      <c r="I23" s="3"/>
      <c r="J23" s="3"/>
      <c r="K23" s="10"/>
      <c r="L23" s="3"/>
      <c r="M23" s="3"/>
      <c r="N23" s="3"/>
      <c r="O23" s="3"/>
      <c r="P23" s="3"/>
      <c r="Q23" s="3"/>
      <c r="R23" s="3"/>
      <c r="S23" s="3"/>
      <c r="T23" s="3"/>
      <c r="U23" s="3"/>
      <c r="V23" s="86"/>
      <c r="W23" s="3"/>
      <c r="X23" s="3"/>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row>
    <row r="24" spans="1:82" s="9" customFormat="1" thickBot="1">
      <c r="A24" s="54" t="s">
        <v>765</v>
      </c>
      <c r="B24" s="55" t="s">
        <v>724</v>
      </c>
      <c r="C24" s="56" t="s">
        <v>725</v>
      </c>
      <c r="D24" s="56" t="s">
        <v>726</v>
      </c>
      <c r="E24" s="56" t="s">
        <v>727</v>
      </c>
      <c r="F24" s="56" t="s">
        <v>728</v>
      </c>
      <c r="G24" s="56" t="s">
        <v>729</v>
      </c>
      <c r="H24" s="56" t="s">
        <v>730</v>
      </c>
      <c r="I24" s="57" t="s">
        <v>731</v>
      </c>
      <c r="J24" s="57" t="s">
        <v>751</v>
      </c>
      <c r="K24" s="28" t="s">
        <v>752</v>
      </c>
      <c r="L24" s="15" t="s">
        <v>753</v>
      </c>
      <c r="M24" s="15" t="s">
        <v>754</v>
      </c>
      <c r="N24" s="15" t="s">
        <v>755</v>
      </c>
      <c r="O24" s="15" t="s">
        <v>756</v>
      </c>
      <c r="P24" s="15" t="s">
        <v>757</v>
      </c>
      <c r="Q24" s="15" t="s">
        <v>758</v>
      </c>
      <c r="R24" s="16" t="s">
        <v>759</v>
      </c>
      <c r="S24" s="16" t="s">
        <v>760</v>
      </c>
      <c r="T24" s="16" t="s">
        <v>761</v>
      </c>
      <c r="U24" s="16" t="s">
        <v>762</v>
      </c>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row>
    <row r="25" spans="1:82" s="9" customFormat="1" thickBot="1">
      <c r="A25" s="85" t="s">
        <v>736</v>
      </c>
      <c r="B25" s="203"/>
      <c r="C25" s="204"/>
      <c r="D25" s="204"/>
      <c r="E25" s="204"/>
      <c r="F25" s="204"/>
      <c r="G25" s="204"/>
      <c r="H25" s="204"/>
      <c r="I25" s="204"/>
      <c r="J25" s="204"/>
      <c r="K25" s="205"/>
      <c r="L25" s="206"/>
      <c r="M25" s="206"/>
      <c r="N25" s="206"/>
      <c r="O25" s="206"/>
      <c r="P25" s="206"/>
      <c r="Q25" s="206"/>
      <c r="R25" s="206"/>
      <c r="S25" s="206"/>
      <c r="T25" s="206"/>
      <c r="U25" s="207"/>
      <c r="V25" s="25" t="s">
        <v>776</v>
      </c>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row>
    <row r="26" spans="1:82" s="9" customFormat="1" ht="11.25">
      <c r="A26" s="12"/>
      <c r="B26" s="172"/>
      <c r="C26" s="172"/>
      <c r="D26" s="172"/>
      <c r="E26" s="172"/>
      <c r="F26" s="172"/>
      <c r="G26" s="172"/>
      <c r="H26" s="172"/>
      <c r="I26" s="172"/>
      <c r="J26" s="172"/>
      <c r="K26" s="11"/>
      <c r="L26" s="11"/>
      <c r="M26" s="11"/>
      <c r="N26" s="11"/>
      <c r="O26" s="11"/>
      <c r="P26" s="11"/>
      <c r="Q26" s="11"/>
      <c r="R26" s="11"/>
      <c r="S26" s="11"/>
      <c r="T26" s="11"/>
      <c r="U26" s="11"/>
      <c r="V26" s="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row>
    <row r="27" spans="1:82">
      <c r="B27" s="6"/>
      <c r="J27" s="60"/>
    </row>
    <row r="28" spans="1:82" ht="12.75" thickBot="1">
      <c r="A28" s="12" t="s">
        <v>824</v>
      </c>
      <c r="B28" s="6"/>
    </row>
    <row r="29" spans="1:82" s="8" customFormat="1" thickBot="1">
      <c r="A29" s="77" t="s">
        <v>746</v>
      </c>
      <c r="B29" s="28">
        <v>1</v>
      </c>
      <c r="C29" s="15">
        <v>2</v>
      </c>
      <c r="D29" s="15">
        <v>3</v>
      </c>
      <c r="E29" s="15">
        <v>4</v>
      </c>
      <c r="F29" s="16">
        <v>5</v>
      </c>
      <c r="G29" s="28">
        <v>6</v>
      </c>
      <c r="H29" s="15">
        <v>7</v>
      </c>
      <c r="I29" s="15">
        <v>8</v>
      </c>
      <c r="J29" s="15">
        <v>9</v>
      </c>
      <c r="K29" s="16">
        <v>10</v>
      </c>
      <c r="L29" s="28">
        <v>11</v>
      </c>
      <c r="M29" s="15">
        <v>12</v>
      </c>
      <c r="N29" s="15">
        <v>13</v>
      </c>
      <c r="O29" s="15">
        <v>14</v>
      </c>
      <c r="P29" s="16">
        <v>15</v>
      </c>
      <c r="Q29" s="78">
        <v>16</v>
      </c>
      <c r="R29" s="15">
        <v>17</v>
      </c>
      <c r="S29" s="15">
        <v>18</v>
      </c>
      <c r="T29" s="15">
        <v>19</v>
      </c>
      <c r="U29" s="79">
        <v>20</v>
      </c>
      <c r="V29" s="29" t="s">
        <v>36</v>
      </c>
      <c r="W29" s="28" t="s">
        <v>747</v>
      </c>
      <c r="X29" s="16" t="s">
        <v>748</v>
      </c>
      <c r="Y29" s="77" t="s">
        <v>746</v>
      </c>
      <c r="Z29" s="189" t="s">
        <v>828</v>
      </c>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row>
    <row r="30" spans="1:82" s="12" customFormat="1" ht="11.25">
      <c r="A30" s="269" t="s">
        <v>104</v>
      </c>
      <c r="B30" s="22"/>
      <c r="C30" s="21"/>
      <c r="D30" s="21"/>
      <c r="E30" s="21"/>
      <c r="F30" s="80"/>
      <c r="G30" s="23"/>
      <c r="H30" s="21"/>
      <c r="I30" s="21"/>
      <c r="J30" s="21"/>
      <c r="K30" s="80"/>
      <c r="L30" s="23"/>
      <c r="M30" s="21"/>
      <c r="N30" s="21"/>
      <c r="O30" s="21"/>
      <c r="P30" s="80"/>
      <c r="Q30" s="23"/>
      <c r="R30" s="21"/>
      <c r="S30" s="21"/>
      <c r="T30" s="21"/>
      <c r="U30" s="80"/>
      <c r="V30" s="173" t="s">
        <v>105</v>
      </c>
      <c r="W30" s="33">
        <f t="shared" ref="W30:W94" si="0">COUNT(B30:U30)</f>
        <v>0</v>
      </c>
      <c r="X30" s="34">
        <f t="shared" ref="X30:X94" si="1">SUM(B30:U30)</f>
        <v>0</v>
      </c>
      <c r="Y30" s="269" t="s">
        <v>104</v>
      </c>
      <c r="Z30" s="13">
        <f>IF(W30&gt;0,1,0)</f>
        <v>0</v>
      </c>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row>
    <row r="31" spans="1:82" s="12" customFormat="1" ht="11.25">
      <c r="A31" s="270" t="s">
        <v>110</v>
      </c>
      <c r="B31" s="232"/>
      <c r="C31" s="233"/>
      <c r="D31" s="233"/>
      <c r="E31" s="233"/>
      <c r="F31" s="234"/>
      <c r="G31" s="235"/>
      <c r="H31" s="233"/>
      <c r="I31" s="233"/>
      <c r="J31" s="233"/>
      <c r="K31" s="234"/>
      <c r="L31" s="235"/>
      <c r="M31" s="233"/>
      <c r="N31" s="233"/>
      <c r="O31" s="233"/>
      <c r="P31" s="234"/>
      <c r="Q31" s="235"/>
      <c r="R31" s="233"/>
      <c r="S31" s="233"/>
      <c r="T31" s="233"/>
      <c r="U31" s="234"/>
      <c r="V31" s="236" t="s">
        <v>111</v>
      </c>
      <c r="W31" s="237">
        <f t="shared" si="0"/>
        <v>0</v>
      </c>
      <c r="X31" s="238">
        <f t="shared" si="1"/>
        <v>0</v>
      </c>
      <c r="Y31" s="270" t="s">
        <v>110</v>
      </c>
      <c r="Z31" s="13">
        <f t="shared" ref="Z31:Z95" si="2">IF(W31&gt;0,1,0)</f>
        <v>0</v>
      </c>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row>
    <row r="32" spans="1:82">
      <c r="A32" s="269" t="s">
        <v>456</v>
      </c>
      <c r="B32" s="31"/>
      <c r="C32" s="18"/>
      <c r="D32" s="18"/>
      <c r="E32" s="18"/>
      <c r="F32" s="81"/>
      <c r="G32" s="32"/>
      <c r="H32" s="18"/>
      <c r="I32" s="18"/>
      <c r="J32" s="18"/>
      <c r="K32" s="81"/>
      <c r="L32" s="32"/>
      <c r="M32" s="18"/>
      <c r="N32" s="18"/>
      <c r="O32" s="18"/>
      <c r="P32" s="81"/>
      <c r="Q32" s="32"/>
      <c r="R32" s="18"/>
      <c r="S32" s="18"/>
      <c r="T32" s="18"/>
      <c r="U32" s="81"/>
      <c r="V32" s="173" t="s">
        <v>231</v>
      </c>
      <c r="W32" s="33">
        <f t="shared" si="0"/>
        <v>0</v>
      </c>
      <c r="X32" s="34">
        <f t="shared" si="1"/>
        <v>0</v>
      </c>
      <c r="Y32" s="269" t="s">
        <v>456</v>
      </c>
      <c r="Z32" s="13">
        <f t="shared" si="2"/>
        <v>0</v>
      </c>
    </row>
    <row r="33" spans="1:27">
      <c r="A33" s="270" t="s">
        <v>123</v>
      </c>
      <c r="B33" s="239"/>
      <c r="C33" s="240"/>
      <c r="D33" s="240"/>
      <c r="E33" s="240"/>
      <c r="F33" s="241"/>
      <c r="G33" s="239"/>
      <c r="H33" s="240"/>
      <c r="I33" s="240"/>
      <c r="J33" s="240"/>
      <c r="K33" s="242"/>
      <c r="L33" s="243"/>
      <c r="M33" s="240"/>
      <c r="N33" s="240"/>
      <c r="O33" s="240"/>
      <c r="P33" s="241"/>
      <c r="Q33" s="239"/>
      <c r="R33" s="240"/>
      <c r="S33" s="240"/>
      <c r="T33" s="240"/>
      <c r="U33" s="242"/>
      <c r="V33" s="236" t="s">
        <v>124</v>
      </c>
      <c r="W33" s="237">
        <f t="shared" si="0"/>
        <v>0</v>
      </c>
      <c r="X33" s="238">
        <f t="shared" si="1"/>
        <v>0</v>
      </c>
      <c r="Y33" s="270" t="s">
        <v>123</v>
      </c>
      <c r="Z33" s="13">
        <f t="shared" si="2"/>
        <v>0</v>
      </c>
      <c r="AA33" s="202" t="s">
        <v>887</v>
      </c>
    </row>
    <row r="34" spans="1:27" ht="12.75" thickBot="1">
      <c r="A34" s="271" t="s">
        <v>102</v>
      </c>
      <c r="B34" s="82"/>
      <c r="C34" s="19"/>
      <c r="D34" s="19"/>
      <c r="E34" s="19"/>
      <c r="F34" s="20"/>
      <c r="G34" s="82"/>
      <c r="H34" s="19"/>
      <c r="I34" s="19"/>
      <c r="J34" s="19"/>
      <c r="K34" s="49"/>
      <c r="L34" s="24"/>
      <c r="M34" s="19"/>
      <c r="N34" s="19"/>
      <c r="O34" s="19"/>
      <c r="P34" s="20"/>
      <c r="Q34" s="82"/>
      <c r="R34" s="19"/>
      <c r="S34" s="19"/>
      <c r="T34" s="19"/>
      <c r="U34" s="49"/>
      <c r="V34" s="174" t="s">
        <v>103</v>
      </c>
      <c r="W34" s="33">
        <f t="shared" si="0"/>
        <v>0</v>
      </c>
      <c r="X34" s="34">
        <f t="shared" si="1"/>
        <v>0</v>
      </c>
      <c r="Y34" s="271" t="s">
        <v>102</v>
      </c>
      <c r="Z34" s="13">
        <f t="shared" si="2"/>
        <v>0</v>
      </c>
    </row>
    <row r="35" spans="1:27">
      <c r="A35" s="272" t="s">
        <v>482</v>
      </c>
      <c r="B35" s="232"/>
      <c r="C35" s="233"/>
      <c r="D35" s="233"/>
      <c r="E35" s="233"/>
      <c r="F35" s="234"/>
      <c r="G35" s="232"/>
      <c r="H35" s="233"/>
      <c r="I35" s="233"/>
      <c r="J35" s="233"/>
      <c r="K35" s="244"/>
      <c r="L35" s="235"/>
      <c r="M35" s="233"/>
      <c r="N35" s="233"/>
      <c r="O35" s="233"/>
      <c r="P35" s="234"/>
      <c r="Q35" s="232"/>
      <c r="R35" s="233"/>
      <c r="S35" s="233"/>
      <c r="T35" s="233"/>
      <c r="U35" s="244"/>
      <c r="V35" s="245" t="s">
        <v>259</v>
      </c>
      <c r="W35" s="237">
        <f t="shared" si="0"/>
        <v>0</v>
      </c>
      <c r="X35" s="238">
        <f t="shared" si="1"/>
        <v>0</v>
      </c>
      <c r="Y35" s="272" t="s">
        <v>482</v>
      </c>
      <c r="Z35" s="13">
        <f t="shared" si="2"/>
        <v>0</v>
      </c>
    </row>
    <row r="36" spans="1:27">
      <c r="A36" s="269" t="s">
        <v>483</v>
      </c>
      <c r="B36" s="22"/>
      <c r="C36" s="21"/>
      <c r="D36" s="21"/>
      <c r="E36" s="21"/>
      <c r="F36" s="80"/>
      <c r="G36" s="22"/>
      <c r="H36" s="21"/>
      <c r="I36" s="21"/>
      <c r="J36" s="21"/>
      <c r="K36" s="30"/>
      <c r="L36" s="23"/>
      <c r="M36" s="21"/>
      <c r="N36" s="21"/>
      <c r="O36" s="21"/>
      <c r="P36" s="80"/>
      <c r="Q36" s="22"/>
      <c r="R36" s="21"/>
      <c r="S36" s="21"/>
      <c r="T36" s="21"/>
      <c r="U36" s="30"/>
      <c r="V36" s="176" t="s">
        <v>260</v>
      </c>
      <c r="W36" s="33">
        <f t="shared" si="0"/>
        <v>0</v>
      </c>
      <c r="X36" s="34">
        <f t="shared" si="1"/>
        <v>0</v>
      </c>
      <c r="Y36" s="269" t="s">
        <v>483</v>
      </c>
      <c r="Z36" s="13">
        <f t="shared" si="2"/>
        <v>0</v>
      </c>
      <c r="AA36" s="202" t="s">
        <v>887</v>
      </c>
    </row>
    <row r="37" spans="1:27">
      <c r="A37" s="272" t="s">
        <v>484</v>
      </c>
      <c r="B37" s="232"/>
      <c r="C37" s="233"/>
      <c r="D37" s="233"/>
      <c r="E37" s="233"/>
      <c r="F37" s="234"/>
      <c r="G37" s="232"/>
      <c r="H37" s="233"/>
      <c r="I37" s="233"/>
      <c r="J37" s="233"/>
      <c r="K37" s="244"/>
      <c r="L37" s="235"/>
      <c r="M37" s="233"/>
      <c r="N37" s="233"/>
      <c r="O37" s="233"/>
      <c r="P37" s="234"/>
      <c r="Q37" s="232"/>
      <c r="R37" s="233"/>
      <c r="S37" s="233"/>
      <c r="T37" s="233"/>
      <c r="U37" s="244"/>
      <c r="V37" s="245" t="s">
        <v>261</v>
      </c>
      <c r="W37" s="237">
        <f t="shared" si="0"/>
        <v>0</v>
      </c>
      <c r="X37" s="238">
        <f t="shared" si="1"/>
        <v>0</v>
      </c>
      <c r="Y37" s="272" t="s">
        <v>484</v>
      </c>
      <c r="Z37" s="13">
        <f t="shared" si="2"/>
        <v>0</v>
      </c>
    </row>
    <row r="38" spans="1:27">
      <c r="A38" s="273" t="s">
        <v>749</v>
      </c>
      <c r="B38" s="31"/>
      <c r="C38" s="18"/>
      <c r="D38" s="18"/>
      <c r="E38" s="18"/>
      <c r="F38" s="81"/>
      <c r="G38" s="31"/>
      <c r="H38" s="18"/>
      <c r="I38" s="18"/>
      <c r="J38" s="18"/>
      <c r="K38" s="48"/>
      <c r="L38" s="32"/>
      <c r="M38" s="18"/>
      <c r="N38" s="18"/>
      <c r="O38" s="18"/>
      <c r="P38" s="81"/>
      <c r="Q38" s="31"/>
      <c r="R38" s="18"/>
      <c r="S38" s="18"/>
      <c r="T38" s="18"/>
      <c r="U38" s="48"/>
      <c r="V38" s="175" t="s">
        <v>262</v>
      </c>
      <c r="W38" s="33">
        <f t="shared" si="0"/>
        <v>0</v>
      </c>
      <c r="X38" s="34">
        <f t="shared" si="1"/>
        <v>0</v>
      </c>
      <c r="Y38" s="273" t="s">
        <v>749</v>
      </c>
      <c r="Z38" s="13">
        <f t="shared" si="2"/>
        <v>0</v>
      </c>
    </row>
    <row r="39" spans="1:27" ht="12.75" thickBot="1">
      <c r="A39" s="274" t="s">
        <v>488</v>
      </c>
      <c r="B39" s="246"/>
      <c r="C39" s="247"/>
      <c r="D39" s="247"/>
      <c r="E39" s="247"/>
      <c r="F39" s="248"/>
      <c r="G39" s="246"/>
      <c r="H39" s="247"/>
      <c r="I39" s="247"/>
      <c r="J39" s="247"/>
      <c r="K39" s="249"/>
      <c r="L39" s="250"/>
      <c r="M39" s="247"/>
      <c r="N39" s="247"/>
      <c r="O39" s="247"/>
      <c r="P39" s="248"/>
      <c r="Q39" s="246"/>
      <c r="R39" s="247"/>
      <c r="S39" s="247"/>
      <c r="T39" s="247"/>
      <c r="U39" s="249"/>
      <c r="V39" s="251" t="s">
        <v>265</v>
      </c>
      <c r="W39" s="237">
        <f t="shared" si="0"/>
        <v>0</v>
      </c>
      <c r="X39" s="238">
        <f t="shared" si="1"/>
        <v>0</v>
      </c>
      <c r="Y39" s="274" t="s">
        <v>488</v>
      </c>
      <c r="Z39" s="13">
        <f t="shared" si="2"/>
        <v>0</v>
      </c>
    </row>
    <row r="40" spans="1:27">
      <c r="A40" s="273" t="s">
        <v>489</v>
      </c>
      <c r="B40" s="31"/>
      <c r="C40" s="18"/>
      <c r="D40" s="18"/>
      <c r="E40" s="18"/>
      <c r="F40" s="81"/>
      <c r="G40" s="31"/>
      <c r="H40" s="18"/>
      <c r="I40" s="18"/>
      <c r="J40" s="18"/>
      <c r="K40" s="48"/>
      <c r="L40" s="32"/>
      <c r="M40" s="18"/>
      <c r="N40" s="18"/>
      <c r="O40" s="18"/>
      <c r="P40" s="81"/>
      <c r="Q40" s="31"/>
      <c r="R40" s="18"/>
      <c r="S40" s="18"/>
      <c r="T40" s="18"/>
      <c r="U40" s="48"/>
      <c r="V40" s="175" t="s">
        <v>266</v>
      </c>
      <c r="W40" s="33">
        <f t="shared" si="0"/>
        <v>0</v>
      </c>
      <c r="X40" s="34">
        <f t="shared" si="1"/>
        <v>0</v>
      </c>
      <c r="Y40" s="273" t="s">
        <v>489</v>
      </c>
      <c r="Z40" s="13">
        <f t="shared" si="2"/>
        <v>0</v>
      </c>
    </row>
    <row r="41" spans="1:27" ht="12" customHeight="1">
      <c r="A41" s="270" t="s">
        <v>498</v>
      </c>
      <c r="B41" s="239"/>
      <c r="C41" s="240"/>
      <c r="D41" s="240"/>
      <c r="E41" s="240"/>
      <c r="F41" s="241"/>
      <c r="G41" s="239"/>
      <c r="H41" s="240"/>
      <c r="I41" s="240"/>
      <c r="J41" s="240"/>
      <c r="K41" s="242"/>
      <c r="L41" s="243"/>
      <c r="M41" s="240"/>
      <c r="N41" s="240"/>
      <c r="O41" s="240"/>
      <c r="P41" s="241"/>
      <c r="Q41" s="239"/>
      <c r="R41" s="240"/>
      <c r="S41" s="240"/>
      <c r="T41" s="240"/>
      <c r="U41" s="242"/>
      <c r="V41" s="252" t="s">
        <v>275</v>
      </c>
      <c r="W41" s="237">
        <f t="shared" si="0"/>
        <v>0</v>
      </c>
      <c r="X41" s="238">
        <f t="shared" si="1"/>
        <v>0</v>
      </c>
      <c r="Y41" s="270" t="s">
        <v>498</v>
      </c>
      <c r="Z41" s="13">
        <f t="shared" si="2"/>
        <v>0</v>
      </c>
    </row>
    <row r="42" spans="1:27" ht="12" customHeight="1">
      <c r="A42" s="269" t="s">
        <v>500</v>
      </c>
      <c r="B42" s="22"/>
      <c r="C42" s="21"/>
      <c r="D42" s="21"/>
      <c r="E42" s="21"/>
      <c r="F42" s="80"/>
      <c r="G42" s="22"/>
      <c r="H42" s="21"/>
      <c r="I42" s="21"/>
      <c r="J42" s="21"/>
      <c r="K42" s="30"/>
      <c r="L42" s="23"/>
      <c r="M42" s="21"/>
      <c r="N42" s="21"/>
      <c r="O42" s="21"/>
      <c r="P42" s="80"/>
      <c r="Q42" s="22"/>
      <c r="R42" s="21"/>
      <c r="S42" s="21"/>
      <c r="T42" s="21"/>
      <c r="U42" s="30"/>
      <c r="V42" s="173" t="s">
        <v>277</v>
      </c>
      <c r="W42" s="33">
        <f t="shared" si="0"/>
        <v>0</v>
      </c>
      <c r="X42" s="34">
        <f t="shared" si="1"/>
        <v>0</v>
      </c>
      <c r="Y42" s="269" t="s">
        <v>500</v>
      </c>
      <c r="Z42" s="13">
        <f t="shared" si="2"/>
        <v>0</v>
      </c>
    </row>
    <row r="43" spans="1:27">
      <c r="A43" s="272" t="s">
        <v>501</v>
      </c>
      <c r="B43" s="232"/>
      <c r="C43" s="233"/>
      <c r="D43" s="233"/>
      <c r="E43" s="233"/>
      <c r="F43" s="234"/>
      <c r="G43" s="232"/>
      <c r="H43" s="233"/>
      <c r="I43" s="233"/>
      <c r="J43" s="233"/>
      <c r="K43" s="244"/>
      <c r="L43" s="235"/>
      <c r="M43" s="233"/>
      <c r="N43" s="233"/>
      <c r="O43" s="233"/>
      <c r="P43" s="234"/>
      <c r="Q43" s="232"/>
      <c r="R43" s="233"/>
      <c r="S43" s="233"/>
      <c r="T43" s="233"/>
      <c r="U43" s="244"/>
      <c r="V43" s="253" t="s">
        <v>278</v>
      </c>
      <c r="W43" s="237">
        <f t="shared" si="0"/>
        <v>0</v>
      </c>
      <c r="X43" s="238">
        <f t="shared" si="1"/>
        <v>0</v>
      </c>
      <c r="Y43" s="272" t="s">
        <v>501</v>
      </c>
      <c r="Z43" s="13">
        <f t="shared" si="2"/>
        <v>0</v>
      </c>
    </row>
    <row r="44" spans="1:27" ht="12.75" thickBot="1">
      <c r="A44" s="271" t="s">
        <v>502</v>
      </c>
      <c r="B44" s="82"/>
      <c r="C44" s="19"/>
      <c r="D44" s="19"/>
      <c r="E44" s="19"/>
      <c r="F44" s="20"/>
      <c r="G44" s="82"/>
      <c r="H44" s="19"/>
      <c r="I44" s="19"/>
      <c r="J44" s="19"/>
      <c r="K44" s="49"/>
      <c r="L44" s="24"/>
      <c r="M44" s="19"/>
      <c r="N44" s="19"/>
      <c r="O44" s="19"/>
      <c r="P44" s="20"/>
      <c r="Q44" s="82"/>
      <c r="R44" s="19"/>
      <c r="S44" s="19"/>
      <c r="T44" s="19"/>
      <c r="U44" s="49"/>
      <c r="V44" s="177" t="s">
        <v>279</v>
      </c>
      <c r="W44" s="33">
        <f t="shared" si="0"/>
        <v>0</v>
      </c>
      <c r="X44" s="34">
        <f t="shared" si="1"/>
        <v>0</v>
      </c>
      <c r="Y44" s="271" t="s">
        <v>502</v>
      </c>
      <c r="Z44" s="13">
        <f t="shared" si="2"/>
        <v>0</v>
      </c>
      <c r="AA44" s="202" t="s">
        <v>887</v>
      </c>
    </row>
    <row r="45" spans="1:27">
      <c r="A45" s="275" t="s">
        <v>503</v>
      </c>
      <c r="B45" s="232"/>
      <c r="C45" s="233"/>
      <c r="D45" s="233"/>
      <c r="E45" s="233"/>
      <c r="F45" s="234"/>
      <c r="G45" s="232"/>
      <c r="H45" s="233"/>
      <c r="I45" s="233"/>
      <c r="J45" s="233"/>
      <c r="K45" s="244"/>
      <c r="L45" s="235"/>
      <c r="M45" s="233"/>
      <c r="N45" s="233"/>
      <c r="O45" s="233"/>
      <c r="P45" s="234"/>
      <c r="Q45" s="232"/>
      <c r="R45" s="233"/>
      <c r="S45" s="233"/>
      <c r="T45" s="233"/>
      <c r="U45" s="244"/>
      <c r="V45" s="245" t="s">
        <v>280</v>
      </c>
      <c r="W45" s="237">
        <f t="shared" si="0"/>
        <v>0</v>
      </c>
      <c r="X45" s="238">
        <f t="shared" si="1"/>
        <v>0</v>
      </c>
      <c r="Y45" s="275" t="s">
        <v>503</v>
      </c>
      <c r="Z45" s="13">
        <f t="shared" si="2"/>
        <v>0</v>
      </c>
      <c r="AA45" s="202" t="s">
        <v>887</v>
      </c>
    </row>
    <row r="46" spans="1:27">
      <c r="A46" s="273" t="s">
        <v>534</v>
      </c>
      <c r="B46" s="31"/>
      <c r="C46" s="18"/>
      <c r="D46" s="18"/>
      <c r="E46" s="18"/>
      <c r="F46" s="81"/>
      <c r="G46" s="31"/>
      <c r="H46" s="18"/>
      <c r="I46" s="18"/>
      <c r="J46" s="18"/>
      <c r="K46" s="48"/>
      <c r="L46" s="32"/>
      <c r="M46" s="18"/>
      <c r="N46" s="18"/>
      <c r="O46" s="18"/>
      <c r="P46" s="81"/>
      <c r="Q46" s="31"/>
      <c r="R46" s="18"/>
      <c r="S46" s="18"/>
      <c r="T46" s="18"/>
      <c r="U46" s="48"/>
      <c r="V46" s="175" t="s">
        <v>313</v>
      </c>
      <c r="W46" s="33">
        <f t="shared" si="0"/>
        <v>0</v>
      </c>
      <c r="X46" s="34">
        <f t="shared" si="1"/>
        <v>0</v>
      </c>
      <c r="Y46" s="273" t="s">
        <v>534</v>
      </c>
      <c r="Z46" s="13">
        <f t="shared" si="2"/>
        <v>0</v>
      </c>
    </row>
    <row r="47" spans="1:27">
      <c r="A47" s="272" t="s">
        <v>536</v>
      </c>
      <c r="B47" s="232"/>
      <c r="C47" s="233"/>
      <c r="D47" s="233"/>
      <c r="E47" s="233"/>
      <c r="F47" s="234"/>
      <c r="G47" s="232"/>
      <c r="H47" s="233"/>
      <c r="I47" s="233"/>
      <c r="J47" s="233"/>
      <c r="K47" s="244"/>
      <c r="L47" s="235"/>
      <c r="M47" s="233"/>
      <c r="N47" s="233"/>
      <c r="O47" s="233"/>
      <c r="P47" s="234"/>
      <c r="Q47" s="232"/>
      <c r="R47" s="233"/>
      <c r="S47" s="233"/>
      <c r="T47" s="233"/>
      <c r="U47" s="244"/>
      <c r="V47" s="245" t="s">
        <v>315</v>
      </c>
      <c r="W47" s="237">
        <f t="shared" si="0"/>
        <v>0</v>
      </c>
      <c r="X47" s="238">
        <f t="shared" si="1"/>
        <v>0</v>
      </c>
      <c r="Y47" s="272" t="s">
        <v>536</v>
      </c>
      <c r="Z47" s="13">
        <f t="shared" si="2"/>
        <v>0</v>
      </c>
    </row>
    <row r="48" spans="1:27">
      <c r="A48" s="269" t="s">
        <v>538</v>
      </c>
      <c r="B48" s="22"/>
      <c r="C48" s="21"/>
      <c r="D48" s="21"/>
      <c r="E48" s="21"/>
      <c r="F48" s="80"/>
      <c r="G48" s="22"/>
      <c r="H48" s="21"/>
      <c r="I48" s="21"/>
      <c r="J48" s="21"/>
      <c r="K48" s="30"/>
      <c r="L48" s="23"/>
      <c r="M48" s="21"/>
      <c r="N48" s="21"/>
      <c r="O48" s="21"/>
      <c r="P48" s="80"/>
      <c r="Q48" s="22"/>
      <c r="R48" s="21"/>
      <c r="S48" s="21"/>
      <c r="T48" s="21"/>
      <c r="U48" s="30"/>
      <c r="V48" s="173" t="s">
        <v>317</v>
      </c>
      <c r="W48" s="33">
        <f t="shared" si="0"/>
        <v>0</v>
      </c>
      <c r="X48" s="34">
        <f t="shared" si="1"/>
        <v>0</v>
      </c>
      <c r="Y48" s="269" t="s">
        <v>538</v>
      </c>
      <c r="Z48" s="13">
        <f t="shared" si="2"/>
        <v>0</v>
      </c>
    </row>
    <row r="49" spans="1:55" ht="12.75" thickBot="1">
      <c r="A49" s="274" t="s">
        <v>163</v>
      </c>
      <c r="B49" s="246"/>
      <c r="C49" s="247"/>
      <c r="D49" s="247"/>
      <c r="E49" s="247"/>
      <c r="F49" s="248"/>
      <c r="G49" s="246"/>
      <c r="H49" s="247"/>
      <c r="I49" s="247"/>
      <c r="J49" s="247"/>
      <c r="K49" s="249"/>
      <c r="L49" s="250"/>
      <c r="M49" s="247"/>
      <c r="N49" s="247"/>
      <c r="O49" s="247"/>
      <c r="P49" s="248"/>
      <c r="Q49" s="246"/>
      <c r="R49" s="247"/>
      <c r="S49" s="247"/>
      <c r="T49" s="247"/>
      <c r="U49" s="249"/>
      <c r="V49" s="251" t="s">
        <v>164</v>
      </c>
      <c r="W49" s="237">
        <f t="shared" si="0"/>
        <v>0</v>
      </c>
      <c r="X49" s="238">
        <f t="shared" si="1"/>
        <v>0</v>
      </c>
      <c r="Y49" s="274" t="s">
        <v>163</v>
      </c>
      <c r="Z49" s="13">
        <f t="shared" si="2"/>
        <v>0</v>
      </c>
    </row>
    <row r="50" spans="1:55">
      <c r="A50" s="276" t="s">
        <v>539</v>
      </c>
      <c r="B50" s="119"/>
      <c r="C50" s="120"/>
      <c r="D50" s="120"/>
      <c r="E50" s="120"/>
      <c r="F50" s="123"/>
      <c r="G50" s="119"/>
      <c r="H50" s="120"/>
      <c r="I50" s="120"/>
      <c r="J50" s="120"/>
      <c r="K50" s="121"/>
      <c r="L50" s="119"/>
      <c r="M50" s="120"/>
      <c r="N50" s="120"/>
      <c r="O50" s="120"/>
      <c r="P50" s="121"/>
      <c r="Q50" s="122"/>
      <c r="R50" s="120"/>
      <c r="S50" s="120"/>
      <c r="T50" s="120"/>
      <c r="U50" s="121"/>
      <c r="V50" s="178" t="s">
        <v>318</v>
      </c>
      <c r="W50" s="33">
        <f t="shared" si="0"/>
        <v>0</v>
      </c>
      <c r="X50" s="34">
        <f t="shared" si="1"/>
        <v>0</v>
      </c>
      <c r="Y50" s="276" t="s">
        <v>539</v>
      </c>
      <c r="Z50" s="13">
        <f t="shared" si="2"/>
        <v>0</v>
      </c>
    </row>
    <row r="51" spans="1:55">
      <c r="A51" s="277" t="s">
        <v>768</v>
      </c>
      <c r="B51" s="243"/>
      <c r="C51" s="240"/>
      <c r="D51" s="240"/>
      <c r="E51" s="240"/>
      <c r="F51" s="242"/>
      <c r="G51" s="243"/>
      <c r="H51" s="240"/>
      <c r="I51" s="240"/>
      <c r="J51" s="240"/>
      <c r="K51" s="241"/>
      <c r="L51" s="243"/>
      <c r="M51" s="240"/>
      <c r="N51" s="240"/>
      <c r="O51" s="240"/>
      <c r="P51" s="241"/>
      <c r="Q51" s="239"/>
      <c r="R51" s="240"/>
      <c r="S51" s="240"/>
      <c r="T51" s="240"/>
      <c r="U51" s="241"/>
      <c r="V51" s="254" t="s">
        <v>786</v>
      </c>
      <c r="W51" s="237">
        <f t="shared" si="0"/>
        <v>0</v>
      </c>
      <c r="X51" s="238">
        <f t="shared" si="1"/>
        <v>0</v>
      </c>
      <c r="Y51" s="277" t="s">
        <v>768</v>
      </c>
      <c r="Z51" s="13">
        <f t="shared" si="2"/>
        <v>0</v>
      </c>
      <c r="AA51" s="5"/>
      <c r="AB51" s="5"/>
      <c r="AC51" s="5"/>
      <c r="AD51" s="5"/>
      <c r="AE51" s="5"/>
    </row>
    <row r="52" spans="1:55">
      <c r="A52" s="269" t="s">
        <v>540</v>
      </c>
      <c r="B52" s="23"/>
      <c r="C52" s="21"/>
      <c r="D52" s="21"/>
      <c r="E52" s="21"/>
      <c r="F52" s="30"/>
      <c r="G52" s="23"/>
      <c r="H52" s="21"/>
      <c r="I52" s="21"/>
      <c r="J52" s="21"/>
      <c r="K52" s="80"/>
      <c r="L52" s="23"/>
      <c r="M52" s="21"/>
      <c r="N52" s="21"/>
      <c r="O52" s="21"/>
      <c r="P52" s="80"/>
      <c r="Q52" s="22"/>
      <c r="R52" s="21"/>
      <c r="S52" s="21"/>
      <c r="T52" s="21"/>
      <c r="U52" s="80"/>
      <c r="V52" s="179" t="s">
        <v>319</v>
      </c>
      <c r="W52" s="33">
        <f t="shared" si="0"/>
        <v>0</v>
      </c>
      <c r="X52" s="34">
        <f t="shared" si="1"/>
        <v>0</v>
      </c>
      <c r="Y52" s="269" t="s">
        <v>540</v>
      </c>
      <c r="Z52" s="13">
        <f t="shared" si="2"/>
        <v>0</v>
      </c>
    </row>
    <row r="53" spans="1:55">
      <c r="A53" s="277" t="s">
        <v>770</v>
      </c>
      <c r="B53" s="243"/>
      <c r="C53" s="240"/>
      <c r="D53" s="240"/>
      <c r="E53" s="240"/>
      <c r="F53" s="242"/>
      <c r="G53" s="243"/>
      <c r="H53" s="240"/>
      <c r="I53" s="240"/>
      <c r="J53" s="240"/>
      <c r="K53" s="241"/>
      <c r="L53" s="243"/>
      <c r="M53" s="240"/>
      <c r="N53" s="240"/>
      <c r="O53" s="240"/>
      <c r="P53" s="241"/>
      <c r="Q53" s="239"/>
      <c r="R53" s="240"/>
      <c r="S53" s="240"/>
      <c r="T53" s="240"/>
      <c r="U53" s="241"/>
      <c r="V53" s="254" t="s">
        <v>787</v>
      </c>
      <c r="W53" s="237">
        <f t="shared" si="0"/>
        <v>0</v>
      </c>
      <c r="X53" s="238">
        <f t="shared" si="1"/>
        <v>0</v>
      </c>
      <c r="Y53" s="277" t="s">
        <v>770</v>
      </c>
      <c r="Z53" s="13">
        <f t="shared" si="2"/>
        <v>0</v>
      </c>
      <c r="BC53" s="5"/>
    </row>
    <row r="54" spans="1:55" ht="12.75" thickBot="1">
      <c r="A54" s="278" t="s">
        <v>541</v>
      </c>
      <c r="B54" s="53"/>
      <c r="C54" s="51"/>
      <c r="D54" s="51"/>
      <c r="E54" s="51"/>
      <c r="F54" s="52"/>
      <c r="G54" s="53"/>
      <c r="H54" s="51"/>
      <c r="I54" s="51"/>
      <c r="J54" s="51"/>
      <c r="K54" s="83"/>
      <c r="L54" s="53"/>
      <c r="M54" s="51"/>
      <c r="N54" s="51"/>
      <c r="O54" s="51"/>
      <c r="P54" s="83"/>
      <c r="Q54" s="50"/>
      <c r="R54" s="51"/>
      <c r="S54" s="51"/>
      <c r="T54" s="51"/>
      <c r="U54" s="83"/>
      <c r="V54" s="180" t="s">
        <v>320</v>
      </c>
      <c r="W54" s="33">
        <f t="shared" si="0"/>
        <v>0</v>
      </c>
      <c r="X54" s="34">
        <f t="shared" si="1"/>
        <v>0</v>
      </c>
      <c r="Y54" s="278" t="s">
        <v>541</v>
      </c>
      <c r="Z54" s="13">
        <f t="shared" si="2"/>
        <v>0</v>
      </c>
      <c r="BC54" s="5"/>
    </row>
    <row r="55" spans="1:55">
      <c r="A55" s="275" t="s">
        <v>542</v>
      </c>
      <c r="B55" s="255"/>
      <c r="C55" s="256"/>
      <c r="D55" s="256"/>
      <c r="E55" s="256"/>
      <c r="F55" s="257"/>
      <c r="G55" s="255"/>
      <c r="H55" s="256"/>
      <c r="I55" s="256"/>
      <c r="J55" s="256"/>
      <c r="K55" s="258"/>
      <c r="L55" s="255"/>
      <c r="M55" s="256"/>
      <c r="N55" s="256"/>
      <c r="O55" s="256"/>
      <c r="P55" s="258"/>
      <c r="Q55" s="259"/>
      <c r="R55" s="256"/>
      <c r="S55" s="256"/>
      <c r="T55" s="256"/>
      <c r="U55" s="258"/>
      <c r="V55" s="260" t="s">
        <v>321</v>
      </c>
      <c r="W55" s="237">
        <f t="shared" si="0"/>
        <v>0</v>
      </c>
      <c r="X55" s="238">
        <f t="shared" si="1"/>
        <v>0</v>
      </c>
      <c r="Y55" s="275" t="s">
        <v>542</v>
      </c>
      <c r="Z55" s="13">
        <f t="shared" si="2"/>
        <v>0</v>
      </c>
    </row>
    <row r="56" spans="1:55">
      <c r="A56" s="277" t="s">
        <v>767</v>
      </c>
      <c r="B56" s="23"/>
      <c r="C56" s="21"/>
      <c r="D56" s="21"/>
      <c r="E56" s="21"/>
      <c r="F56" s="30"/>
      <c r="G56" s="23"/>
      <c r="H56" s="21"/>
      <c r="I56" s="21"/>
      <c r="J56" s="21"/>
      <c r="K56" s="80"/>
      <c r="L56" s="23"/>
      <c r="M56" s="21"/>
      <c r="N56" s="21"/>
      <c r="O56" s="21"/>
      <c r="P56" s="80"/>
      <c r="Q56" s="22"/>
      <c r="R56" s="21"/>
      <c r="S56" s="21"/>
      <c r="T56" s="21"/>
      <c r="U56" s="80"/>
      <c r="V56" s="179" t="s">
        <v>788</v>
      </c>
      <c r="W56" s="33">
        <f t="shared" si="0"/>
        <v>0</v>
      </c>
      <c r="X56" s="34">
        <f t="shared" si="1"/>
        <v>0</v>
      </c>
      <c r="Y56" s="277" t="s">
        <v>767</v>
      </c>
      <c r="Z56" s="13">
        <f t="shared" si="2"/>
        <v>0</v>
      </c>
    </row>
    <row r="57" spans="1:55">
      <c r="A57" s="270" t="s">
        <v>543</v>
      </c>
      <c r="B57" s="243"/>
      <c r="C57" s="240"/>
      <c r="D57" s="240"/>
      <c r="E57" s="240"/>
      <c r="F57" s="242"/>
      <c r="G57" s="243"/>
      <c r="H57" s="240"/>
      <c r="I57" s="240"/>
      <c r="J57" s="240"/>
      <c r="K57" s="241"/>
      <c r="L57" s="243"/>
      <c r="M57" s="240"/>
      <c r="N57" s="240"/>
      <c r="O57" s="240"/>
      <c r="P57" s="241"/>
      <c r="Q57" s="239"/>
      <c r="R57" s="240"/>
      <c r="S57" s="240"/>
      <c r="T57" s="240"/>
      <c r="U57" s="241"/>
      <c r="V57" s="254" t="s">
        <v>322</v>
      </c>
      <c r="W57" s="237">
        <f t="shared" si="0"/>
        <v>0</v>
      </c>
      <c r="X57" s="238">
        <f t="shared" si="1"/>
        <v>0</v>
      </c>
      <c r="Y57" s="270" t="s">
        <v>543</v>
      </c>
      <c r="Z57" s="13">
        <f t="shared" si="2"/>
        <v>0</v>
      </c>
    </row>
    <row r="58" spans="1:55">
      <c r="A58" s="269" t="s">
        <v>544</v>
      </c>
      <c r="B58" s="23"/>
      <c r="C58" s="21"/>
      <c r="D58" s="21"/>
      <c r="E58" s="21"/>
      <c r="F58" s="30"/>
      <c r="G58" s="23"/>
      <c r="H58" s="21"/>
      <c r="I58" s="21"/>
      <c r="J58" s="21"/>
      <c r="K58" s="80"/>
      <c r="L58" s="23"/>
      <c r="M58" s="21"/>
      <c r="N58" s="21"/>
      <c r="O58" s="21"/>
      <c r="P58" s="80"/>
      <c r="Q58" s="22"/>
      <c r="R58" s="21"/>
      <c r="S58" s="21"/>
      <c r="T58" s="21"/>
      <c r="U58" s="80"/>
      <c r="V58" s="179" t="s">
        <v>323</v>
      </c>
      <c r="W58" s="33">
        <f t="shared" si="0"/>
        <v>0</v>
      </c>
      <c r="X58" s="34">
        <f t="shared" si="1"/>
        <v>0</v>
      </c>
      <c r="Y58" s="269" t="s">
        <v>544</v>
      </c>
      <c r="Z58" s="13">
        <f t="shared" si="2"/>
        <v>0</v>
      </c>
    </row>
    <row r="59" spans="1:55" ht="12.75" thickBot="1">
      <c r="A59" s="279" t="s">
        <v>771</v>
      </c>
      <c r="B59" s="250"/>
      <c r="C59" s="247"/>
      <c r="D59" s="247"/>
      <c r="E59" s="247"/>
      <c r="F59" s="249"/>
      <c r="G59" s="250"/>
      <c r="H59" s="247"/>
      <c r="I59" s="247"/>
      <c r="J59" s="247"/>
      <c r="K59" s="248"/>
      <c r="L59" s="250"/>
      <c r="M59" s="247"/>
      <c r="N59" s="247"/>
      <c r="O59" s="247"/>
      <c r="P59" s="248"/>
      <c r="Q59" s="246"/>
      <c r="R59" s="247"/>
      <c r="S59" s="247"/>
      <c r="T59" s="247"/>
      <c r="U59" s="248"/>
      <c r="V59" s="261" t="s">
        <v>789</v>
      </c>
      <c r="W59" s="237">
        <f t="shared" si="0"/>
        <v>0</v>
      </c>
      <c r="X59" s="238">
        <f t="shared" si="1"/>
        <v>0</v>
      </c>
      <c r="Y59" s="279" t="s">
        <v>771</v>
      </c>
      <c r="Z59" s="13">
        <f t="shared" si="2"/>
        <v>0</v>
      </c>
    </row>
    <row r="60" spans="1:55">
      <c r="A60" s="280" t="s">
        <v>545</v>
      </c>
      <c r="B60" s="126"/>
      <c r="C60" s="127"/>
      <c r="D60" s="127"/>
      <c r="E60" s="127"/>
      <c r="F60" s="128"/>
      <c r="G60" s="126"/>
      <c r="H60" s="127"/>
      <c r="I60" s="127"/>
      <c r="J60" s="127"/>
      <c r="K60" s="129"/>
      <c r="L60" s="126"/>
      <c r="M60" s="127"/>
      <c r="N60" s="127"/>
      <c r="O60" s="127"/>
      <c r="P60" s="129"/>
      <c r="Q60" s="130"/>
      <c r="R60" s="127"/>
      <c r="S60" s="127"/>
      <c r="T60" s="127"/>
      <c r="U60" s="129"/>
      <c r="V60" s="181" t="s">
        <v>324</v>
      </c>
      <c r="W60" s="33">
        <f t="shared" si="0"/>
        <v>0</v>
      </c>
      <c r="X60" s="34">
        <f t="shared" si="1"/>
        <v>0</v>
      </c>
      <c r="Y60" s="280" t="s">
        <v>545</v>
      </c>
      <c r="Z60" s="13">
        <f t="shared" si="2"/>
        <v>0</v>
      </c>
    </row>
    <row r="61" spans="1:55">
      <c r="A61" s="270" t="s">
        <v>555</v>
      </c>
      <c r="B61" s="243"/>
      <c r="C61" s="240"/>
      <c r="D61" s="240"/>
      <c r="E61" s="240"/>
      <c r="F61" s="242"/>
      <c r="G61" s="243"/>
      <c r="H61" s="240"/>
      <c r="I61" s="240"/>
      <c r="J61" s="240"/>
      <c r="K61" s="241"/>
      <c r="L61" s="243"/>
      <c r="M61" s="240"/>
      <c r="N61" s="240"/>
      <c r="O61" s="240"/>
      <c r="P61" s="241"/>
      <c r="Q61" s="239"/>
      <c r="R61" s="240"/>
      <c r="S61" s="240"/>
      <c r="T61" s="240"/>
      <c r="U61" s="241"/>
      <c r="V61" s="254" t="s">
        <v>333</v>
      </c>
      <c r="W61" s="237">
        <f t="shared" si="0"/>
        <v>0</v>
      </c>
      <c r="X61" s="238">
        <f t="shared" si="1"/>
        <v>0</v>
      </c>
      <c r="Y61" s="270" t="s">
        <v>555</v>
      </c>
      <c r="Z61" s="13">
        <f t="shared" si="2"/>
        <v>0</v>
      </c>
    </row>
    <row r="62" spans="1:55">
      <c r="A62" s="269" t="s">
        <v>565</v>
      </c>
      <c r="B62" s="23"/>
      <c r="C62" s="21"/>
      <c r="D62" s="21"/>
      <c r="E62" s="21"/>
      <c r="F62" s="30"/>
      <c r="G62" s="23"/>
      <c r="H62" s="21"/>
      <c r="I62" s="21"/>
      <c r="J62" s="21"/>
      <c r="K62" s="80"/>
      <c r="L62" s="23"/>
      <c r="M62" s="21"/>
      <c r="N62" s="21"/>
      <c r="O62" s="21"/>
      <c r="P62" s="80"/>
      <c r="Q62" s="22"/>
      <c r="R62" s="21"/>
      <c r="S62" s="21"/>
      <c r="T62" s="21"/>
      <c r="U62" s="80"/>
      <c r="V62" s="179" t="s">
        <v>177</v>
      </c>
      <c r="W62" s="33">
        <f t="shared" si="0"/>
        <v>0</v>
      </c>
      <c r="X62" s="34">
        <f t="shared" si="1"/>
        <v>0</v>
      </c>
      <c r="Y62" s="269" t="s">
        <v>565</v>
      </c>
      <c r="Z62" s="13">
        <f t="shared" si="2"/>
        <v>0</v>
      </c>
    </row>
    <row r="63" spans="1:55" ht="12.75" thickBot="1">
      <c r="A63" s="274" t="s">
        <v>566</v>
      </c>
      <c r="B63" s="250"/>
      <c r="C63" s="247"/>
      <c r="D63" s="247"/>
      <c r="E63" s="247"/>
      <c r="F63" s="249"/>
      <c r="G63" s="250"/>
      <c r="H63" s="247"/>
      <c r="I63" s="247"/>
      <c r="J63" s="247"/>
      <c r="K63" s="248"/>
      <c r="L63" s="250"/>
      <c r="M63" s="247"/>
      <c r="N63" s="247"/>
      <c r="O63" s="247"/>
      <c r="P63" s="248"/>
      <c r="Q63" s="246"/>
      <c r="R63" s="247"/>
      <c r="S63" s="247"/>
      <c r="T63" s="247"/>
      <c r="U63" s="248"/>
      <c r="V63" s="261" t="s">
        <v>178</v>
      </c>
      <c r="W63" s="237">
        <f t="shared" si="0"/>
        <v>0</v>
      </c>
      <c r="X63" s="238">
        <f t="shared" si="1"/>
        <v>0</v>
      </c>
      <c r="Y63" s="274" t="s">
        <v>566</v>
      </c>
      <c r="Z63" s="13">
        <f t="shared" si="2"/>
        <v>0</v>
      </c>
      <c r="AA63" s="202" t="s">
        <v>887</v>
      </c>
    </row>
    <row r="64" spans="1:55">
      <c r="A64" s="280" t="s">
        <v>567</v>
      </c>
      <c r="B64" s="126"/>
      <c r="C64" s="127"/>
      <c r="D64" s="127"/>
      <c r="E64" s="127"/>
      <c r="F64" s="128"/>
      <c r="G64" s="126"/>
      <c r="H64" s="127"/>
      <c r="I64" s="127"/>
      <c r="J64" s="127"/>
      <c r="K64" s="129"/>
      <c r="L64" s="126"/>
      <c r="M64" s="127"/>
      <c r="N64" s="127"/>
      <c r="O64" s="127"/>
      <c r="P64" s="129"/>
      <c r="Q64" s="130"/>
      <c r="R64" s="127"/>
      <c r="S64" s="127"/>
      <c r="T64" s="127"/>
      <c r="U64" s="129"/>
      <c r="V64" s="181" t="s">
        <v>179</v>
      </c>
      <c r="W64" s="33">
        <f t="shared" si="0"/>
        <v>0</v>
      </c>
      <c r="X64" s="34">
        <f t="shared" si="1"/>
        <v>0</v>
      </c>
      <c r="Y64" s="280" t="s">
        <v>567</v>
      </c>
      <c r="Z64" s="13">
        <f t="shared" si="2"/>
        <v>0</v>
      </c>
      <c r="AA64" s="202" t="s">
        <v>887</v>
      </c>
    </row>
    <row r="65" spans="1:55">
      <c r="A65" s="270" t="s">
        <v>20</v>
      </c>
      <c r="B65" s="243"/>
      <c r="C65" s="240"/>
      <c r="D65" s="240"/>
      <c r="E65" s="240"/>
      <c r="F65" s="242"/>
      <c r="G65" s="243"/>
      <c r="H65" s="240"/>
      <c r="I65" s="240"/>
      <c r="J65" s="240"/>
      <c r="K65" s="241"/>
      <c r="L65" s="243"/>
      <c r="M65" s="240"/>
      <c r="N65" s="240"/>
      <c r="O65" s="240"/>
      <c r="P65" s="241"/>
      <c r="Q65" s="239"/>
      <c r="R65" s="240"/>
      <c r="S65" s="240"/>
      <c r="T65" s="240"/>
      <c r="U65" s="241"/>
      <c r="V65" s="254" t="s">
        <v>21</v>
      </c>
      <c r="W65" s="237">
        <f t="shared" si="0"/>
        <v>0</v>
      </c>
      <c r="X65" s="238">
        <f t="shared" si="1"/>
        <v>0</v>
      </c>
      <c r="Y65" s="270" t="s">
        <v>20</v>
      </c>
      <c r="Z65" s="13">
        <f t="shared" si="2"/>
        <v>0</v>
      </c>
    </row>
    <row r="66" spans="1:55">
      <c r="A66" s="269" t="s">
        <v>570</v>
      </c>
      <c r="B66" s="23"/>
      <c r="C66" s="21"/>
      <c r="D66" s="21"/>
      <c r="E66" s="21"/>
      <c r="F66" s="30"/>
      <c r="G66" s="23"/>
      <c r="H66" s="21"/>
      <c r="I66" s="21"/>
      <c r="J66" s="21"/>
      <c r="K66" s="80"/>
      <c r="L66" s="23"/>
      <c r="M66" s="21"/>
      <c r="N66" s="21"/>
      <c r="O66" s="21"/>
      <c r="P66" s="80"/>
      <c r="Q66" s="22"/>
      <c r="R66" s="21"/>
      <c r="S66" s="21"/>
      <c r="T66" s="21"/>
      <c r="U66" s="80"/>
      <c r="V66" s="179" t="s">
        <v>182</v>
      </c>
      <c r="W66" s="33">
        <f t="shared" si="0"/>
        <v>0</v>
      </c>
      <c r="X66" s="34">
        <f t="shared" si="1"/>
        <v>0</v>
      </c>
      <c r="Y66" s="269" t="s">
        <v>570</v>
      </c>
      <c r="Z66" s="13">
        <f t="shared" si="2"/>
        <v>0</v>
      </c>
    </row>
    <row r="67" spans="1:55">
      <c r="A67" s="270" t="s">
        <v>572</v>
      </c>
      <c r="B67" s="243"/>
      <c r="C67" s="240"/>
      <c r="D67" s="240"/>
      <c r="E67" s="240"/>
      <c r="F67" s="242"/>
      <c r="G67" s="243"/>
      <c r="H67" s="240"/>
      <c r="I67" s="240"/>
      <c r="J67" s="240"/>
      <c r="K67" s="241"/>
      <c r="L67" s="243"/>
      <c r="M67" s="240"/>
      <c r="N67" s="240"/>
      <c r="O67" s="240"/>
      <c r="P67" s="241"/>
      <c r="Q67" s="239"/>
      <c r="R67" s="240"/>
      <c r="S67" s="240"/>
      <c r="T67" s="240"/>
      <c r="U67" s="241"/>
      <c r="V67" s="254" t="s">
        <v>184</v>
      </c>
      <c r="W67" s="237">
        <f t="shared" si="0"/>
        <v>0</v>
      </c>
      <c r="X67" s="238">
        <f t="shared" si="1"/>
        <v>0</v>
      </c>
      <c r="Y67" s="270" t="s">
        <v>572</v>
      </c>
      <c r="Z67" s="13">
        <f t="shared" si="2"/>
        <v>0</v>
      </c>
    </row>
    <row r="68" spans="1:55" ht="12.75" thickBot="1">
      <c r="A68" s="271" t="s">
        <v>573</v>
      </c>
      <c r="B68" s="24"/>
      <c r="C68" s="19"/>
      <c r="D68" s="19"/>
      <c r="E68" s="19"/>
      <c r="F68" s="49"/>
      <c r="G68" s="24"/>
      <c r="H68" s="19"/>
      <c r="I68" s="19"/>
      <c r="J68" s="19"/>
      <c r="K68" s="20"/>
      <c r="L68" s="24"/>
      <c r="M68" s="19"/>
      <c r="N68" s="19"/>
      <c r="O68" s="19"/>
      <c r="P68" s="20"/>
      <c r="Q68" s="82"/>
      <c r="R68" s="19"/>
      <c r="S68" s="19"/>
      <c r="T68" s="19"/>
      <c r="U68" s="20"/>
      <c r="V68" s="182" t="s">
        <v>185</v>
      </c>
      <c r="W68" s="33">
        <f t="shared" si="0"/>
        <v>0</v>
      </c>
      <c r="X68" s="34">
        <f t="shared" si="1"/>
        <v>0</v>
      </c>
      <c r="Y68" s="271" t="s">
        <v>573</v>
      </c>
      <c r="Z68" s="13">
        <f t="shared" si="2"/>
        <v>0</v>
      </c>
    </row>
    <row r="69" spans="1:55">
      <c r="A69" s="315" t="s">
        <v>574</v>
      </c>
      <c r="B69" s="316"/>
      <c r="C69" s="317"/>
      <c r="D69" s="317"/>
      <c r="E69" s="317"/>
      <c r="F69" s="318"/>
      <c r="G69" s="316"/>
      <c r="H69" s="317"/>
      <c r="I69" s="317"/>
      <c r="J69" s="317"/>
      <c r="K69" s="319"/>
      <c r="L69" s="316"/>
      <c r="M69" s="317"/>
      <c r="N69" s="317"/>
      <c r="O69" s="317"/>
      <c r="P69" s="319"/>
      <c r="Q69" s="320"/>
      <c r="R69" s="317"/>
      <c r="S69" s="317"/>
      <c r="T69" s="317"/>
      <c r="U69" s="319"/>
      <c r="V69" s="321" t="s">
        <v>186</v>
      </c>
      <c r="W69" s="33">
        <f t="shared" ref="W69" si="3">COUNT(B69:U69)</f>
        <v>0</v>
      </c>
      <c r="X69" s="34">
        <f t="shared" ref="X69" si="4">SUM(B69:U69)</f>
        <v>0</v>
      </c>
      <c r="Y69" s="315" t="s">
        <v>574</v>
      </c>
      <c r="Z69" s="13"/>
    </row>
    <row r="70" spans="1:55">
      <c r="A70" s="272" t="s">
        <v>45</v>
      </c>
      <c r="B70" s="235"/>
      <c r="C70" s="233"/>
      <c r="D70" s="233"/>
      <c r="E70" s="233"/>
      <c r="F70" s="244"/>
      <c r="G70" s="235"/>
      <c r="H70" s="233"/>
      <c r="I70" s="233"/>
      <c r="J70" s="233"/>
      <c r="K70" s="234"/>
      <c r="L70" s="235"/>
      <c r="M70" s="233"/>
      <c r="N70" s="233"/>
      <c r="O70" s="233"/>
      <c r="P70" s="234"/>
      <c r="Q70" s="232"/>
      <c r="R70" s="233"/>
      <c r="S70" s="233"/>
      <c r="T70" s="233"/>
      <c r="U70" s="234"/>
      <c r="V70" s="262" t="s">
        <v>46</v>
      </c>
      <c r="W70" s="237">
        <f t="shared" si="0"/>
        <v>0</v>
      </c>
      <c r="X70" s="238">
        <f t="shared" si="1"/>
        <v>0</v>
      </c>
      <c r="Y70" s="272" t="s">
        <v>45</v>
      </c>
      <c r="Z70" s="13">
        <f t="shared" si="2"/>
        <v>0</v>
      </c>
    </row>
    <row r="71" spans="1:55">
      <c r="A71" s="269" t="s">
        <v>745</v>
      </c>
      <c r="B71" s="23"/>
      <c r="C71" s="21"/>
      <c r="D71" s="21"/>
      <c r="E71" s="21"/>
      <c r="F71" s="30"/>
      <c r="G71" s="23"/>
      <c r="H71" s="21"/>
      <c r="I71" s="21"/>
      <c r="J71" s="21"/>
      <c r="K71" s="80"/>
      <c r="L71" s="23"/>
      <c r="M71" s="21"/>
      <c r="N71" s="21"/>
      <c r="O71" s="21"/>
      <c r="P71" s="80"/>
      <c r="Q71" s="22"/>
      <c r="R71" s="21"/>
      <c r="S71" s="21"/>
      <c r="T71" s="21"/>
      <c r="U71" s="80"/>
      <c r="V71" s="179" t="s">
        <v>188</v>
      </c>
      <c r="W71" s="33">
        <f t="shared" si="0"/>
        <v>0</v>
      </c>
      <c r="X71" s="34">
        <f t="shared" si="1"/>
        <v>0</v>
      </c>
      <c r="Y71" s="269" t="s">
        <v>745</v>
      </c>
      <c r="Z71" s="13">
        <f t="shared" si="2"/>
        <v>0</v>
      </c>
    </row>
    <row r="72" spans="1:55">
      <c r="A72" s="270" t="s">
        <v>577</v>
      </c>
      <c r="B72" s="243"/>
      <c r="C72" s="240"/>
      <c r="D72" s="240"/>
      <c r="E72" s="240"/>
      <c r="F72" s="242"/>
      <c r="G72" s="243"/>
      <c r="H72" s="240"/>
      <c r="I72" s="240"/>
      <c r="J72" s="240"/>
      <c r="K72" s="241"/>
      <c r="L72" s="243"/>
      <c r="M72" s="240"/>
      <c r="N72" s="240"/>
      <c r="O72" s="240"/>
      <c r="P72" s="241"/>
      <c r="Q72" s="239"/>
      <c r="R72" s="240"/>
      <c r="S72" s="240"/>
      <c r="T72" s="240"/>
      <c r="U72" s="241"/>
      <c r="V72" s="254" t="s">
        <v>189</v>
      </c>
      <c r="W72" s="237">
        <f t="shared" si="0"/>
        <v>0</v>
      </c>
      <c r="X72" s="238">
        <f t="shared" si="1"/>
        <v>0</v>
      </c>
      <c r="Y72" s="270" t="s">
        <v>577</v>
      </c>
      <c r="Z72" s="13">
        <f t="shared" si="2"/>
        <v>0</v>
      </c>
    </row>
    <row r="73" spans="1:55">
      <c r="A73" s="269" t="s">
        <v>705</v>
      </c>
      <c r="B73" s="23"/>
      <c r="C73" s="21"/>
      <c r="D73" s="21"/>
      <c r="E73" s="21"/>
      <c r="F73" s="30"/>
      <c r="G73" s="23"/>
      <c r="H73" s="21"/>
      <c r="I73" s="21"/>
      <c r="J73" s="21"/>
      <c r="K73" s="80"/>
      <c r="L73" s="23"/>
      <c r="M73" s="21"/>
      <c r="N73" s="21"/>
      <c r="O73" s="21"/>
      <c r="P73" s="80"/>
      <c r="Q73" s="22"/>
      <c r="R73" s="21"/>
      <c r="S73" s="21"/>
      <c r="T73" s="21"/>
      <c r="U73" s="80"/>
      <c r="V73" s="179" t="s">
        <v>435</v>
      </c>
      <c r="W73" s="33">
        <f t="shared" si="0"/>
        <v>0</v>
      </c>
      <c r="X73" s="34">
        <f t="shared" si="1"/>
        <v>0</v>
      </c>
      <c r="Y73" s="269" t="s">
        <v>705</v>
      </c>
      <c r="Z73" s="13">
        <f t="shared" si="2"/>
        <v>0</v>
      </c>
    </row>
    <row r="74" spans="1:55" ht="12.75" thickBot="1">
      <c r="A74" s="281" t="s">
        <v>578</v>
      </c>
      <c r="B74" s="263"/>
      <c r="C74" s="264"/>
      <c r="D74" s="264"/>
      <c r="E74" s="264"/>
      <c r="F74" s="265"/>
      <c r="G74" s="263"/>
      <c r="H74" s="264"/>
      <c r="I74" s="264"/>
      <c r="J74" s="264"/>
      <c r="K74" s="266"/>
      <c r="L74" s="263"/>
      <c r="M74" s="264"/>
      <c r="N74" s="264"/>
      <c r="O74" s="264"/>
      <c r="P74" s="266"/>
      <c r="Q74" s="267"/>
      <c r="R74" s="264"/>
      <c r="S74" s="264"/>
      <c r="T74" s="264"/>
      <c r="U74" s="266"/>
      <c r="V74" s="268" t="s">
        <v>190</v>
      </c>
      <c r="W74" s="237">
        <f t="shared" si="0"/>
        <v>0</v>
      </c>
      <c r="X74" s="238">
        <f t="shared" si="1"/>
        <v>0</v>
      </c>
      <c r="Y74" s="281" t="s">
        <v>578</v>
      </c>
      <c r="Z74" s="13">
        <f t="shared" si="2"/>
        <v>0</v>
      </c>
    </row>
    <row r="75" spans="1:55">
      <c r="A75" s="280" t="s">
        <v>579</v>
      </c>
      <c r="B75" s="126"/>
      <c r="C75" s="127"/>
      <c r="D75" s="127"/>
      <c r="E75" s="127"/>
      <c r="F75" s="128"/>
      <c r="G75" s="126"/>
      <c r="H75" s="127"/>
      <c r="I75" s="127"/>
      <c r="J75" s="127"/>
      <c r="K75" s="129"/>
      <c r="L75" s="126"/>
      <c r="M75" s="127"/>
      <c r="N75" s="127"/>
      <c r="O75" s="127"/>
      <c r="P75" s="129"/>
      <c r="Q75" s="130"/>
      <c r="R75" s="127"/>
      <c r="S75" s="127"/>
      <c r="T75" s="127"/>
      <c r="U75" s="129"/>
      <c r="V75" s="181" t="s">
        <v>191</v>
      </c>
      <c r="W75" s="33">
        <f t="shared" si="0"/>
        <v>0</v>
      </c>
      <c r="X75" s="34">
        <f t="shared" si="1"/>
        <v>0</v>
      </c>
      <c r="Y75" s="280" t="s">
        <v>579</v>
      </c>
      <c r="Z75" s="13">
        <f t="shared" si="2"/>
        <v>0</v>
      </c>
    </row>
    <row r="76" spans="1:55">
      <c r="A76" s="270" t="s">
        <v>580</v>
      </c>
      <c r="B76" s="243"/>
      <c r="C76" s="240"/>
      <c r="D76" s="240"/>
      <c r="E76" s="240"/>
      <c r="F76" s="242"/>
      <c r="G76" s="243"/>
      <c r="H76" s="240"/>
      <c r="I76" s="240"/>
      <c r="J76" s="240"/>
      <c r="K76" s="241"/>
      <c r="L76" s="243"/>
      <c r="M76" s="240"/>
      <c r="N76" s="240"/>
      <c r="O76" s="240"/>
      <c r="P76" s="241"/>
      <c r="Q76" s="239"/>
      <c r="R76" s="240"/>
      <c r="S76" s="240"/>
      <c r="T76" s="240"/>
      <c r="U76" s="241"/>
      <c r="V76" s="254" t="s">
        <v>192</v>
      </c>
      <c r="W76" s="237">
        <f t="shared" si="0"/>
        <v>0</v>
      </c>
      <c r="X76" s="238">
        <f t="shared" si="1"/>
        <v>0</v>
      </c>
      <c r="Y76" s="270" t="s">
        <v>580</v>
      </c>
      <c r="Z76" s="13">
        <f t="shared" si="2"/>
        <v>0</v>
      </c>
    </row>
    <row r="77" spans="1:55">
      <c r="A77" s="269" t="s">
        <v>707</v>
      </c>
      <c r="B77" s="23"/>
      <c r="C77" s="21"/>
      <c r="D77" s="21"/>
      <c r="E77" s="21"/>
      <c r="F77" s="30"/>
      <c r="G77" s="23"/>
      <c r="H77" s="21"/>
      <c r="I77" s="21"/>
      <c r="J77" s="21"/>
      <c r="K77" s="80"/>
      <c r="L77" s="23"/>
      <c r="M77" s="21"/>
      <c r="N77" s="21"/>
      <c r="O77" s="21"/>
      <c r="P77" s="80"/>
      <c r="Q77" s="22"/>
      <c r="R77" s="21"/>
      <c r="S77" s="21"/>
      <c r="T77" s="21"/>
      <c r="U77" s="80"/>
      <c r="V77" s="179" t="s">
        <v>437</v>
      </c>
      <c r="W77" s="33">
        <f t="shared" si="0"/>
        <v>0</v>
      </c>
      <c r="X77" s="34">
        <f t="shared" si="1"/>
        <v>0</v>
      </c>
      <c r="Y77" s="269" t="s">
        <v>707</v>
      </c>
      <c r="Z77" s="13">
        <f t="shared" si="2"/>
        <v>0</v>
      </c>
    </row>
    <row r="78" spans="1:55">
      <c r="A78" s="270" t="s">
        <v>581</v>
      </c>
      <c r="B78" s="243"/>
      <c r="C78" s="240"/>
      <c r="D78" s="240"/>
      <c r="E78" s="240"/>
      <c r="F78" s="242"/>
      <c r="G78" s="243"/>
      <c r="H78" s="240"/>
      <c r="I78" s="240"/>
      <c r="J78" s="240"/>
      <c r="K78" s="241"/>
      <c r="L78" s="243"/>
      <c r="M78" s="240"/>
      <c r="N78" s="240"/>
      <c r="O78" s="240"/>
      <c r="P78" s="241"/>
      <c r="Q78" s="239"/>
      <c r="R78" s="240"/>
      <c r="S78" s="240"/>
      <c r="T78" s="240"/>
      <c r="U78" s="241"/>
      <c r="V78" s="254" t="s">
        <v>193</v>
      </c>
      <c r="W78" s="237">
        <f t="shared" si="0"/>
        <v>0</v>
      </c>
      <c r="X78" s="238">
        <f t="shared" si="1"/>
        <v>0</v>
      </c>
      <c r="Y78" s="270" t="s">
        <v>581</v>
      </c>
      <c r="Z78" s="13">
        <f t="shared" si="2"/>
        <v>0</v>
      </c>
    </row>
    <row r="79" spans="1:55" ht="12.75" thickBot="1">
      <c r="A79" s="27"/>
      <c r="B79" s="24"/>
      <c r="C79" s="19"/>
      <c r="D79" s="19"/>
      <c r="E79" s="19"/>
      <c r="F79" s="49"/>
      <c r="G79" s="24"/>
      <c r="H79" s="19"/>
      <c r="I79" s="19"/>
      <c r="J79" s="19"/>
      <c r="K79" s="20"/>
      <c r="L79" s="24"/>
      <c r="M79" s="19"/>
      <c r="N79" s="19"/>
      <c r="O79" s="19"/>
      <c r="P79" s="20"/>
      <c r="Q79" s="82"/>
      <c r="R79" s="19"/>
      <c r="S79" s="19"/>
      <c r="T79" s="19"/>
      <c r="U79" s="20"/>
      <c r="V79" s="131"/>
      <c r="W79" s="211">
        <f t="shared" si="0"/>
        <v>0</v>
      </c>
      <c r="X79" s="300">
        <f t="shared" si="1"/>
        <v>0</v>
      </c>
      <c r="Y79" s="27"/>
      <c r="Z79" s="13">
        <f t="shared" si="2"/>
        <v>0</v>
      </c>
    </row>
    <row r="80" spans="1:55">
      <c r="A80" s="35"/>
      <c r="B80" s="22"/>
      <c r="C80" s="21"/>
      <c r="D80" s="21"/>
      <c r="E80" s="21"/>
      <c r="F80" s="80"/>
      <c r="G80" s="23"/>
      <c r="H80" s="21"/>
      <c r="I80" s="21"/>
      <c r="J80" s="21"/>
      <c r="K80" s="80"/>
      <c r="L80" s="23"/>
      <c r="M80" s="21"/>
      <c r="N80" s="21"/>
      <c r="O80" s="21"/>
      <c r="P80" s="80"/>
      <c r="Q80" s="23"/>
      <c r="R80" s="21"/>
      <c r="S80" s="21"/>
      <c r="T80" s="21"/>
      <c r="U80" s="80"/>
      <c r="V80" s="124"/>
      <c r="W80" s="211">
        <f t="shared" si="0"/>
        <v>0</v>
      </c>
      <c r="X80" s="300">
        <f t="shared" si="1"/>
        <v>0</v>
      </c>
      <c r="Y80" s="35"/>
      <c r="Z80" s="13">
        <f t="shared" si="2"/>
        <v>0</v>
      </c>
      <c r="AU80" s="5"/>
      <c r="AV80" s="5"/>
      <c r="AW80" s="5"/>
      <c r="AX80" s="5"/>
      <c r="AY80" s="5"/>
      <c r="AZ80" s="5"/>
      <c r="BA80" s="5"/>
      <c r="BB80" s="5"/>
      <c r="BC80" s="5"/>
    </row>
    <row r="81" spans="1:55" ht="12.75" thickBot="1">
      <c r="A81" s="2" t="s">
        <v>835</v>
      </c>
      <c r="B81" s="171" t="s">
        <v>819</v>
      </c>
      <c r="C81" s="19"/>
      <c r="D81" s="19"/>
      <c r="E81" s="19"/>
      <c r="F81" s="20"/>
      <c r="G81" s="24"/>
      <c r="H81" s="19"/>
      <c r="I81" s="19"/>
      <c r="J81" s="19"/>
      <c r="K81" s="20"/>
      <c r="L81" s="24"/>
      <c r="M81" s="19"/>
      <c r="N81" s="19"/>
      <c r="O81" s="19"/>
      <c r="P81" s="20"/>
      <c r="Q81" s="24"/>
      <c r="R81" s="19"/>
      <c r="S81" s="19"/>
      <c r="T81" s="19"/>
      <c r="U81" s="20"/>
      <c r="V81" s="125"/>
      <c r="W81" s="211">
        <f t="shared" si="0"/>
        <v>0</v>
      </c>
      <c r="X81" s="300">
        <f t="shared" si="1"/>
        <v>0</v>
      </c>
      <c r="Y81" s="2" t="s">
        <v>835</v>
      </c>
      <c r="Z81" s="13">
        <f t="shared" si="2"/>
        <v>0</v>
      </c>
      <c r="AU81" s="5"/>
      <c r="AV81" s="5"/>
      <c r="AW81" s="5"/>
      <c r="AX81" s="5"/>
      <c r="AY81" s="5"/>
      <c r="AZ81" s="5"/>
      <c r="BA81" s="5"/>
      <c r="BB81" s="5"/>
      <c r="BC81" s="5"/>
    </row>
    <row r="82" spans="1:55" ht="12.75">
      <c r="A82" s="282" t="s">
        <v>793</v>
      </c>
      <c r="B82" s="126"/>
      <c r="C82" s="127"/>
      <c r="D82" s="127"/>
      <c r="E82" s="127"/>
      <c r="F82" s="129"/>
      <c r="G82" s="126"/>
      <c r="H82" s="127"/>
      <c r="I82" s="127"/>
      <c r="J82" s="127"/>
      <c r="K82" s="129"/>
      <c r="L82" s="126"/>
      <c r="M82" s="127"/>
      <c r="N82" s="127"/>
      <c r="O82" s="127"/>
      <c r="P82" s="129"/>
      <c r="Q82" s="126"/>
      <c r="R82" s="127"/>
      <c r="S82" s="127"/>
      <c r="T82" s="127"/>
      <c r="U82" s="129"/>
      <c r="V82" s="134" t="s">
        <v>837</v>
      </c>
      <c r="W82" s="211">
        <f t="shared" si="0"/>
        <v>0</v>
      </c>
      <c r="X82" s="300">
        <f t="shared" si="1"/>
        <v>0</v>
      </c>
      <c r="Y82" s="282" t="s">
        <v>793</v>
      </c>
      <c r="Z82" s="13">
        <f t="shared" si="2"/>
        <v>0</v>
      </c>
      <c r="AA82" s="202"/>
      <c r="AB82"/>
      <c r="AC82"/>
    </row>
    <row r="83" spans="1:55" ht="12.75">
      <c r="A83" s="285" t="s">
        <v>794</v>
      </c>
      <c r="B83" s="235"/>
      <c r="C83" s="233"/>
      <c r="D83" s="233"/>
      <c r="E83" s="233"/>
      <c r="F83" s="234"/>
      <c r="G83" s="235"/>
      <c r="H83" s="233"/>
      <c r="I83" s="233"/>
      <c r="J83" s="233"/>
      <c r="K83" s="234"/>
      <c r="L83" s="235"/>
      <c r="M83" s="233"/>
      <c r="N83" s="233"/>
      <c r="O83" s="233"/>
      <c r="P83" s="234"/>
      <c r="Q83" s="235"/>
      <c r="R83" s="233"/>
      <c r="S83" s="233"/>
      <c r="T83" s="240"/>
      <c r="U83" s="241"/>
      <c r="V83" s="286" t="s">
        <v>838</v>
      </c>
      <c r="W83" s="287">
        <f t="shared" si="0"/>
        <v>0</v>
      </c>
      <c r="X83" s="301">
        <f t="shared" si="1"/>
        <v>0</v>
      </c>
      <c r="Y83" s="285" t="s">
        <v>794</v>
      </c>
      <c r="Z83" s="13">
        <f t="shared" si="2"/>
        <v>0</v>
      </c>
      <c r="AA83" s="171"/>
      <c r="AB83"/>
      <c r="AC83"/>
    </row>
    <row r="84" spans="1:55" ht="12.75">
      <c r="A84" s="283" t="s">
        <v>795</v>
      </c>
      <c r="B84" s="32"/>
      <c r="C84" s="18"/>
      <c r="D84" s="18"/>
      <c r="E84" s="18"/>
      <c r="F84" s="81"/>
      <c r="G84" s="32"/>
      <c r="H84" s="18"/>
      <c r="I84" s="18"/>
      <c r="J84" s="18"/>
      <c r="K84" s="81"/>
      <c r="L84" s="32"/>
      <c r="M84" s="18"/>
      <c r="N84" s="18"/>
      <c r="O84" s="18"/>
      <c r="P84" s="81"/>
      <c r="Q84" s="32"/>
      <c r="R84" s="18"/>
      <c r="S84" s="18"/>
      <c r="T84" s="21"/>
      <c r="U84" s="80"/>
      <c r="V84" s="25" t="s">
        <v>839</v>
      </c>
      <c r="W84" s="211">
        <f t="shared" si="0"/>
        <v>0</v>
      </c>
      <c r="X84" s="300">
        <f t="shared" si="1"/>
        <v>0</v>
      </c>
      <c r="Y84" s="283" t="s">
        <v>795</v>
      </c>
      <c r="Z84" s="13">
        <f t="shared" si="2"/>
        <v>0</v>
      </c>
      <c r="AB84"/>
      <c r="AC84"/>
    </row>
    <row r="85" spans="1:55" ht="12.75">
      <c r="A85" s="285" t="s">
        <v>796</v>
      </c>
      <c r="B85" s="243"/>
      <c r="C85" s="240"/>
      <c r="D85" s="240"/>
      <c r="E85" s="240"/>
      <c r="F85" s="241"/>
      <c r="G85" s="239"/>
      <c r="H85" s="240"/>
      <c r="I85" s="240"/>
      <c r="J85" s="240"/>
      <c r="K85" s="242"/>
      <c r="L85" s="243"/>
      <c r="M85" s="240"/>
      <c r="N85" s="240"/>
      <c r="O85" s="240"/>
      <c r="P85" s="241"/>
      <c r="Q85" s="239"/>
      <c r="R85" s="240"/>
      <c r="S85" s="240"/>
      <c r="T85" s="240"/>
      <c r="U85" s="241"/>
      <c r="V85" s="286" t="s">
        <v>841</v>
      </c>
      <c r="W85" s="287">
        <f t="shared" si="0"/>
        <v>0</v>
      </c>
      <c r="X85" s="301">
        <f t="shared" si="1"/>
        <v>0</v>
      </c>
      <c r="Y85" s="285" t="s">
        <v>796</v>
      </c>
      <c r="Z85" s="13">
        <f t="shared" si="2"/>
        <v>0</v>
      </c>
      <c r="AB85"/>
      <c r="AC85"/>
    </row>
    <row r="86" spans="1:55" s="2" customFormat="1" ht="13.5" thickBot="1">
      <c r="A86" s="284" t="s">
        <v>797</v>
      </c>
      <c r="B86" s="24"/>
      <c r="C86" s="19"/>
      <c r="D86" s="19"/>
      <c r="E86" s="19"/>
      <c r="F86" s="20"/>
      <c r="G86" s="82"/>
      <c r="H86" s="19"/>
      <c r="I86" s="19"/>
      <c r="J86" s="19"/>
      <c r="K86" s="49"/>
      <c r="L86" s="24"/>
      <c r="M86" s="19"/>
      <c r="N86" s="19"/>
      <c r="O86" s="19"/>
      <c r="P86" s="20"/>
      <c r="Q86" s="82"/>
      <c r="R86" s="19"/>
      <c r="S86" s="19"/>
      <c r="T86" s="51"/>
      <c r="U86" s="83"/>
      <c r="V86" s="26" t="s">
        <v>840</v>
      </c>
      <c r="W86" s="211">
        <f t="shared" si="0"/>
        <v>0</v>
      </c>
      <c r="X86" s="300">
        <f t="shared" si="1"/>
        <v>0</v>
      </c>
      <c r="Y86" s="284" t="s">
        <v>797</v>
      </c>
      <c r="Z86" s="13">
        <f t="shared" si="2"/>
        <v>0</v>
      </c>
      <c r="AA86" s="87"/>
      <c r="AB86"/>
      <c r="AC86"/>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row>
    <row r="87" spans="1:55" ht="12.75">
      <c r="A87" s="288" t="s">
        <v>798</v>
      </c>
      <c r="B87" s="235"/>
      <c r="C87" s="233"/>
      <c r="D87" s="233"/>
      <c r="E87" s="233"/>
      <c r="F87" s="234"/>
      <c r="G87" s="232"/>
      <c r="H87" s="233"/>
      <c r="I87" s="233"/>
      <c r="J87" s="233"/>
      <c r="K87" s="244"/>
      <c r="L87" s="235"/>
      <c r="M87" s="233"/>
      <c r="N87" s="233"/>
      <c r="O87" s="233"/>
      <c r="P87" s="234"/>
      <c r="Q87" s="232"/>
      <c r="R87" s="233"/>
      <c r="S87" s="233"/>
      <c r="T87" s="256"/>
      <c r="U87" s="258"/>
      <c r="V87" s="289" t="s">
        <v>842</v>
      </c>
      <c r="W87" s="287">
        <f t="shared" si="0"/>
        <v>0</v>
      </c>
      <c r="X87" s="301">
        <f t="shared" si="1"/>
        <v>0</v>
      </c>
      <c r="Y87" s="288" t="s">
        <v>798</v>
      </c>
      <c r="Z87" s="13">
        <f t="shared" si="2"/>
        <v>0</v>
      </c>
      <c r="AB87"/>
      <c r="AC87"/>
    </row>
    <row r="88" spans="1:55" ht="12.75">
      <c r="A88" s="283" t="s">
        <v>799</v>
      </c>
      <c r="B88" s="23"/>
      <c r="C88" s="21"/>
      <c r="D88" s="21"/>
      <c r="E88" s="21"/>
      <c r="F88" s="80"/>
      <c r="G88" s="22"/>
      <c r="H88" s="21"/>
      <c r="I88" s="21"/>
      <c r="J88" s="21"/>
      <c r="K88" s="30"/>
      <c r="L88" s="23"/>
      <c r="M88" s="21"/>
      <c r="N88" s="21"/>
      <c r="O88" s="21"/>
      <c r="P88" s="80"/>
      <c r="Q88" s="22"/>
      <c r="R88" s="21"/>
      <c r="S88" s="21"/>
      <c r="T88" s="21"/>
      <c r="U88" s="80"/>
      <c r="V88" s="25" t="s">
        <v>843</v>
      </c>
      <c r="W88" s="211">
        <f t="shared" si="0"/>
        <v>0</v>
      </c>
      <c r="X88" s="300">
        <f t="shared" si="1"/>
        <v>0</v>
      </c>
      <c r="Y88" s="283" t="s">
        <v>799</v>
      </c>
      <c r="Z88" s="13">
        <f t="shared" si="2"/>
        <v>0</v>
      </c>
      <c r="AB88"/>
      <c r="AC88"/>
    </row>
    <row r="89" spans="1:55" ht="12.75">
      <c r="A89" s="285" t="s">
        <v>800</v>
      </c>
      <c r="B89" s="235"/>
      <c r="C89" s="233"/>
      <c r="D89" s="233"/>
      <c r="E89" s="233"/>
      <c r="F89" s="234"/>
      <c r="G89" s="232"/>
      <c r="H89" s="233"/>
      <c r="I89" s="233"/>
      <c r="J89" s="233"/>
      <c r="K89" s="244"/>
      <c r="L89" s="235"/>
      <c r="M89" s="233"/>
      <c r="N89" s="233"/>
      <c r="O89" s="233"/>
      <c r="P89" s="234"/>
      <c r="Q89" s="232"/>
      <c r="R89" s="233"/>
      <c r="S89" s="233"/>
      <c r="T89" s="240"/>
      <c r="U89" s="241"/>
      <c r="V89" s="286" t="s">
        <v>844</v>
      </c>
      <c r="W89" s="287">
        <f t="shared" si="0"/>
        <v>0</v>
      </c>
      <c r="X89" s="301">
        <f t="shared" si="1"/>
        <v>0</v>
      </c>
      <c r="Y89" s="285" t="s">
        <v>800</v>
      </c>
      <c r="Z89" s="13">
        <f t="shared" si="2"/>
        <v>0</v>
      </c>
      <c r="AA89" s="6"/>
      <c r="AB89"/>
      <c r="AC89"/>
    </row>
    <row r="90" spans="1:55" ht="12.75">
      <c r="A90" s="283" t="s">
        <v>801</v>
      </c>
      <c r="B90" s="32"/>
      <c r="C90" s="18"/>
      <c r="D90" s="18"/>
      <c r="E90" s="18"/>
      <c r="F90" s="81"/>
      <c r="G90" s="31"/>
      <c r="H90" s="18"/>
      <c r="I90" s="18"/>
      <c r="J90" s="18"/>
      <c r="K90" s="48"/>
      <c r="L90" s="32"/>
      <c r="M90" s="18"/>
      <c r="N90" s="18"/>
      <c r="O90" s="18"/>
      <c r="P90" s="81"/>
      <c r="Q90" s="31"/>
      <c r="R90" s="18"/>
      <c r="S90" s="18"/>
      <c r="T90" s="21"/>
      <c r="U90" s="80"/>
      <c r="V90" s="25" t="s">
        <v>845</v>
      </c>
      <c r="W90" s="211">
        <f t="shared" si="0"/>
        <v>0</v>
      </c>
      <c r="X90" s="300">
        <f t="shared" si="1"/>
        <v>0</v>
      </c>
      <c r="Y90" s="283" t="s">
        <v>801</v>
      </c>
      <c r="Z90" s="13">
        <f t="shared" si="2"/>
        <v>0</v>
      </c>
      <c r="AB90"/>
      <c r="AC90"/>
    </row>
    <row r="91" spans="1:55" ht="13.5" thickBot="1">
      <c r="A91" s="290" t="s">
        <v>802</v>
      </c>
      <c r="B91" s="250"/>
      <c r="C91" s="247"/>
      <c r="D91" s="247"/>
      <c r="E91" s="247"/>
      <c r="F91" s="248"/>
      <c r="G91" s="246"/>
      <c r="H91" s="247"/>
      <c r="I91" s="247"/>
      <c r="J91" s="247"/>
      <c r="K91" s="249"/>
      <c r="L91" s="250"/>
      <c r="M91" s="247"/>
      <c r="N91" s="247"/>
      <c r="O91" s="247"/>
      <c r="P91" s="248"/>
      <c r="Q91" s="246"/>
      <c r="R91" s="247"/>
      <c r="S91" s="247"/>
      <c r="T91" s="247"/>
      <c r="U91" s="248"/>
      <c r="V91" s="291" t="s">
        <v>846</v>
      </c>
      <c r="W91" s="287">
        <f t="shared" si="0"/>
        <v>0</v>
      </c>
      <c r="X91" s="301">
        <f t="shared" si="1"/>
        <v>0</v>
      </c>
      <c r="Y91" s="290" t="s">
        <v>802</v>
      </c>
      <c r="Z91" s="13">
        <f t="shared" si="2"/>
        <v>0</v>
      </c>
      <c r="AB91"/>
      <c r="AC91"/>
    </row>
    <row r="92" spans="1:55" ht="12.75">
      <c r="A92" s="282" t="s">
        <v>803</v>
      </c>
      <c r="B92" s="32"/>
      <c r="C92" s="18"/>
      <c r="D92" s="18"/>
      <c r="E92" s="18"/>
      <c r="F92" s="81"/>
      <c r="G92" s="31"/>
      <c r="H92" s="18"/>
      <c r="I92" s="18"/>
      <c r="J92" s="18"/>
      <c r="K92" s="48"/>
      <c r="L92" s="32"/>
      <c r="M92" s="18"/>
      <c r="N92" s="18"/>
      <c r="O92" s="18"/>
      <c r="P92" s="81"/>
      <c r="Q92" s="31"/>
      <c r="R92" s="18"/>
      <c r="S92" s="18"/>
      <c r="T92" s="18"/>
      <c r="U92" s="81"/>
      <c r="V92" s="134" t="s">
        <v>847</v>
      </c>
      <c r="W92" s="211">
        <f t="shared" si="0"/>
        <v>0</v>
      </c>
      <c r="X92" s="300">
        <f t="shared" si="1"/>
        <v>0</v>
      </c>
      <c r="Y92" s="282" t="s">
        <v>803</v>
      </c>
      <c r="Z92" s="13">
        <f t="shared" si="2"/>
        <v>0</v>
      </c>
      <c r="AB92"/>
      <c r="AC92"/>
    </row>
    <row r="93" spans="1:55" ht="12.75">
      <c r="A93" s="285" t="s">
        <v>804</v>
      </c>
      <c r="B93" s="243"/>
      <c r="C93" s="240"/>
      <c r="D93" s="240"/>
      <c r="E93" s="240"/>
      <c r="F93" s="241"/>
      <c r="G93" s="239"/>
      <c r="H93" s="240"/>
      <c r="I93" s="240"/>
      <c r="J93" s="240"/>
      <c r="K93" s="242"/>
      <c r="L93" s="243"/>
      <c r="M93" s="240"/>
      <c r="N93" s="240"/>
      <c r="O93" s="240"/>
      <c r="P93" s="241"/>
      <c r="Q93" s="239"/>
      <c r="R93" s="240"/>
      <c r="S93" s="240"/>
      <c r="T93" s="240"/>
      <c r="U93" s="241"/>
      <c r="V93" s="286" t="s">
        <v>848</v>
      </c>
      <c r="W93" s="287">
        <f t="shared" si="0"/>
        <v>0</v>
      </c>
      <c r="X93" s="301">
        <f t="shared" si="1"/>
        <v>0</v>
      </c>
      <c r="Y93" s="285" t="s">
        <v>804</v>
      </c>
      <c r="Z93" s="13">
        <f t="shared" si="2"/>
        <v>0</v>
      </c>
      <c r="AB93"/>
      <c r="AC93"/>
    </row>
    <row r="94" spans="1:55" ht="12.75">
      <c r="A94" s="283" t="s">
        <v>805</v>
      </c>
      <c r="B94" s="23"/>
      <c r="C94" s="21"/>
      <c r="D94" s="21"/>
      <c r="E94" s="21"/>
      <c r="F94" s="80"/>
      <c r="G94" s="22"/>
      <c r="H94" s="21"/>
      <c r="I94" s="21"/>
      <c r="J94" s="21"/>
      <c r="K94" s="30"/>
      <c r="L94" s="23"/>
      <c r="M94" s="21"/>
      <c r="N94" s="21"/>
      <c r="O94" s="21"/>
      <c r="P94" s="80"/>
      <c r="Q94" s="22"/>
      <c r="R94" s="21"/>
      <c r="S94" s="21"/>
      <c r="T94" s="21"/>
      <c r="U94" s="80"/>
      <c r="V94" s="25" t="s">
        <v>849</v>
      </c>
      <c r="W94" s="211">
        <f t="shared" si="0"/>
        <v>0</v>
      </c>
      <c r="X94" s="300">
        <f t="shared" si="1"/>
        <v>0</v>
      </c>
      <c r="Y94" s="283" t="s">
        <v>805</v>
      </c>
      <c r="Z94" s="13">
        <f t="shared" si="2"/>
        <v>0</v>
      </c>
      <c r="AB94"/>
      <c r="AC94"/>
    </row>
    <row r="95" spans="1:55" ht="12.75">
      <c r="A95" s="285" t="s">
        <v>806</v>
      </c>
      <c r="B95" s="235"/>
      <c r="C95" s="233"/>
      <c r="D95" s="233"/>
      <c r="E95" s="233"/>
      <c r="F95" s="234"/>
      <c r="G95" s="232"/>
      <c r="H95" s="233"/>
      <c r="I95" s="233"/>
      <c r="J95" s="233"/>
      <c r="K95" s="244"/>
      <c r="L95" s="235"/>
      <c r="M95" s="233"/>
      <c r="N95" s="233"/>
      <c r="O95" s="233"/>
      <c r="P95" s="234"/>
      <c r="Q95" s="232"/>
      <c r="R95" s="233"/>
      <c r="S95" s="233"/>
      <c r="T95" s="240"/>
      <c r="U95" s="241"/>
      <c r="V95" s="286" t="s">
        <v>850</v>
      </c>
      <c r="W95" s="287">
        <f t="shared" ref="W95:W145" si="5">COUNT(B95:U95)</f>
        <v>0</v>
      </c>
      <c r="X95" s="301">
        <f t="shared" ref="X95:X145" si="6">SUM(B95:U95)</f>
        <v>0</v>
      </c>
      <c r="Y95" s="285" t="s">
        <v>806</v>
      </c>
      <c r="Z95" s="13">
        <f t="shared" si="2"/>
        <v>0</v>
      </c>
      <c r="AB95"/>
      <c r="AC95"/>
    </row>
    <row r="96" spans="1:55" ht="13.5" thickBot="1">
      <c r="A96" s="284" t="s">
        <v>807</v>
      </c>
      <c r="B96" s="24"/>
      <c r="C96" s="19"/>
      <c r="D96" s="19"/>
      <c r="E96" s="19"/>
      <c r="F96" s="20"/>
      <c r="G96" s="82"/>
      <c r="H96" s="19"/>
      <c r="I96" s="19"/>
      <c r="J96" s="19"/>
      <c r="K96" s="49"/>
      <c r="L96" s="24"/>
      <c r="M96" s="19"/>
      <c r="N96" s="19"/>
      <c r="O96" s="19"/>
      <c r="P96" s="20"/>
      <c r="Q96" s="82"/>
      <c r="R96" s="19"/>
      <c r="S96" s="19"/>
      <c r="T96" s="51"/>
      <c r="U96" s="83"/>
      <c r="V96" s="26" t="s">
        <v>851</v>
      </c>
      <c r="W96" s="211">
        <f t="shared" si="5"/>
        <v>0</v>
      </c>
      <c r="X96" s="300">
        <f t="shared" si="6"/>
        <v>0</v>
      </c>
      <c r="Y96" s="284" t="s">
        <v>807</v>
      </c>
      <c r="Z96" s="13">
        <f t="shared" ref="Z96:Z145" si="7">IF(W96&gt;0,1,0)</f>
        <v>0</v>
      </c>
      <c r="AB96"/>
      <c r="AC96"/>
    </row>
    <row r="97" spans="1:30" ht="12.75">
      <c r="A97" s="288" t="s">
        <v>808</v>
      </c>
      <c r="B97" s="235"/>
      <c r="C97" s="233"/>
      <c r="D97" s="233"/>
      <c r="E97" s="233"/>
      <c r="F97" s="234"/>
      <c r="G97" s="232"/>
      <c r="H97" s="233"/>
      <c r="I97" s="233"/>
      <c r="J97" s="233"/>
      <c r="K97" s="244"/>
      <c r="L97" s="235"/>
      <c r="M97" s="233"/>
      <c r="N97" s="233"/>
      <c r="O97" s="233"/>
      <c r="P97" s="234"/>
      <c r="Q97" s="232"/>
      <c r="R97" s="233"/>
      <c r="S97" s="233"/>
      <c r="T97" s="256"/>
      <c r="U97" s="258"/>
      <c r="V97" s="289" t="s">
        <v>852</v>
      </c>
      <c r="W97" s="287">
        <f t="shared" si="5"/>
        <v>0</v>
      </c>
      <c r="X97" s="301">
        <f t="shared" si="6"/>
        <v>0</v>
      </c>
      <c r="Y97" s="288" t="s">
        <v>808</v>
      </c>
      <c r="Z97" s="13">
        <f t="shared" si="7"/>
        <v>0</v>
      </c>
      <c r="AB97"/>
      <c r="AC97"/>
    </row>
    <row r="98" spans="1:30" ht="12.75">
      <c r="A98" s="283" t="s">
        <v>809</v>
      </c>
      <c r="B98" s="32"/>
      <c r="C98" s="18"/>
      <c r="D98" s="18"/>
      <c r="E98" s="18"/>
      <c r="F98" s="81"/>
      <c r="G98" s="31"/>
      <c r="H98" s="18"/>
      <c r="I98" s="18"/>
      <c r="J98" s="18"/>
      <c r="K98" s="48"/>
      <c r="L98" s="32"/>
      <c r="M98" s="18"/>
      <c r="N98" s="18"/>
      <c r="O98" s="18"/>
      <c r="P98" s="81"/>
      <c r="Q98" s="31"/>
      <c r="R98" s="18"/>
      <c r="S98" s="18"/>
      <c r="T98" s="21"/>
      <c r="U98" s="80"/>
      <c r="V98" s="25" t="s">
        <v>853</v>
      </c>
      <c r="W98" s="211">
        <f t="shared" si="5"/>
        <v>0</v>
      </c>
      <c r="X98" s="300">
        <f t="shared" si="6"/>
        <v>0</v>
      </c>
      <c r="Y98" s="283" t="s">
        <v>809</v>
      </c>
      <c r="Z98" s="13">
        <f t="shared" si="7"/>
        <v>0</v>
      </c>
      <c r="AB98"/>
      <c r="AC98"/>
    </row>
    <row r="99" spans="1:30" ht="12.75">
      <c r="A99" s="285" t="s">
        <v>810</v>
      </c>
      <c r="B99" s="235"/>
      <c r="C99" s="233"/>
      <c r="D99" s="233"/>
      <c r="E99" s="233"/>
      <c r="F99" s="234"/>
      <c r="G99" s="232"/>
      <c r="H99" s="233"/>
      <c r="I99" s="233"/>
      <c r="J99" s="233"/>
      <c r="K99" s="244"/>
      <c r="L99" s="235"/>
      <c r="M99" s="233"/>
      <c r="N99" s="233"/>
      <c r="O99" s="233"/>
      <c r="P99" s="234"/>
      <c r="Q99" s="232"/>
      <c r="R99" s="233"/>
      <c r="S99" s="233"/>
      <c r="T99" s="240"/>
      <c r="U99" s="241"/>
      <c r="V99" s="286" t="s">
        <v>854</v>
      </c>
      <c r="W99" s="287">
        <f t="shared" si="5"/>
        <v>0</v>
      </c>
      <c r="X99" s="301">
        <f t="shared" si="6"/>
        <v>0</v>
      </c>
      <c r="Y99" s="285" t="s">
        <v>810</v>
      </c>
      <c r="Z99" s="13">
        <f t="shared" si="7"/>
        <v>0</v>
      </c>
      <c r="AB99"/>
      <c r="AC99"/>
    </row>
    <row r="100" spans="1:30" ht="12.75">
      <c r="A100" s="283" t="s">
        <v>811</v>
      </c>
      <c r="B100" s="23"/>
      <c r="C100" s="21"/>
      <c r="D100" s="21"/>
      <c r="E100" s="21"/>
      <c r="F100" s="80"/>
      <c r="G100" s="22"/>
      <c r="H100" s="21"/>
      <c r="I100" s="21"/>
      <c r="J100" s="21"/>
      <c r="K100" s="30"/>
      <c r="L100" s="23"/>
      <c r="M100" s="21"/>
      <c r="N100" s="21"/>
      <c r="O100" s="21"/>
      <c r="P100" s="80"/>
      <c r="Q100" s="22"/>
      <c r="R100" s="21"/>
      <c r="S100" s="21"/>
      <c r="T100" s="21"/>
      <c r="U100" s="80"/>
      <c r="V100" s="25" t="s">
        <v>855</v>
      </c>
      <c r="W100" s="211">
        <f t="shared" si="5"/>
        <v>0</v>
      </c>
      <c r="X100" s="300">
        <f t="shared" si="6"/>
        <v>0</v>
      </c>
      <c r="Y100" s="283" t="s">
        <v>811</v>
      </c>
      <c r="Z100" s="13">
        <f t="shared" si="7"/>
        <v>0</v>
      </c>
      <c r="AB100"/>
      <c r="AC100"/>
    </row>
    <row r="101" spans="1:30" ht="13.5" thickBot="1">
      <c r="A101" s="290" t="s">
        <v>812</v>
      </c>
      <c r="B101" s="250"/>
      <c r="C101" s="247"/>
      <c r="D101" s="247"/>
      <c r="E101" s="247"/>
      <c r="F101" s="248"/>
      <c r="G101" s="246"/>
      <c r="H101" s="247"/>
      <c r="I101" s="247"/>
      <c r="J101" s="247"/>
      <c r="K101" s="249"/>
      <c r="L101" s="250"/>
      <c r="M101" s="247"/>
      <c r="N101" s="247"/>
      <c r="O101" s="247"/>
      <c r="P101" s="248"/>
      <c r="Q101" s="246"/>
      <c r="R101" s="247"/>
      <c r="S101" s="247"/>
      <c r="T101" s="247"/>
      <c r="U101" s="248"/>
      <c r="V101" s="291" t="s">
        <v>856</v>
      </c>
      <c r="W101" s="287">
        <f t="shared" si="5"/>
        <v>0</v>
      </c>
      <c r="X101" s="301">
        <f t="shared" si="6"/>
        <v>0</v>
      </c>
      <c r="Y101" s="290" t="s">
        <v>812</v>
      </c>
      <c r="Z101" s="13">
        <f t="shared" si="7"/>
        <v>0</v>
      </c>
      <c r="AB101"/>
      <c r="AC101"/>
    </row>
    <row r="102" spans="1:30" ht="12.75">
      <c r="A102" s="282" t="s">
        <v>813</v>
      </c>
      <c r="B102" s="126"/>
      <c r="C102" s="127"/>
      <c r="D102" s="127"/>
      <c r="E102" s="127"/>
      <c r="F102" s="129"/>
      <c r="G102" s="130"/>
      <c r="H102" s="127"/>
      <c r="I102" s="127"/>
      <c r="J102" s="127"/>
      <c r="K102" s="128"/>
      <c r="L102" s="126"/>
      <c r="M102" s="127"/>
      <c r="N102" s="127"/>
      <c r="O102" s="127"/>
      <c r="P102" s="129"/>
      <c r="Q102" s="130"/>
      <c r="R102" s="127"/>
      <c r="S102" s="127"/>
      <c r="T102" s="127"/>
      <c r="U102" s="129"/>
      <c r="V102" s="134" t="s">
        <v>857</v>
      </c>
      <c r="W102" s="211">
        <f t="shared" si="5"/>
        <v>0</v>
      </c>
      <c r="X102" s="300">
        <f t="shared" si="6"/>
        <v>0</v>
      </c>
      <c r="Y102" s="282" t="s">
        <v>813</v>
      </c>
      <c r="Z102" s="13">
        <f t="shared" si="7"/>
        <v>0</v>
      </c>
      <c r="AB102"/>
      <c r="AC102"/>
    </row>
    <row r="103" spans="1:30" ht="12.75">
      <c r="A103" s="285" t="s">
        <v>814</v>
      </c>
      <c r="B103" s="292"/>
      <c r="C103" s="293"/>
      <c r="D103" s="293"/>
      <c r="E103" s="293"/>
      <c r="F103" s="294"/>
      <c r="G103" s="295"/>
      <c r="H103" s="293"/>
      <c r="I103" s="293"/>
      <c r="J103" s="293"/>
      <c r="K103" s="296"/>
      <c r="L103" s="292"/>
      <c r="M103" s="293"/>
      <c r="N103" s="293"/>
      <c r="O103" s="293"/>
      <c r="P103" s="294"/>
      <c r="Q103" s="295"/>
      <c r="R103" s="293"/>
      <c r="S103" s="293"/>
      <c r="T103" s="240"/>
      <c r="U103" s="241"/>
      <c r="V103" s="286" t="s">
        <v>858</v>
      </c>
      <c r="W103" s="287">
        <f t="shared" si="5"/>
        <v>0</v>
      </c>
      <c r="X103" s="301">
        <f t="shared" si="6"/>
        <v>0</v>
      </c>
      <c r="Y103" s="285" t="s">
        <v>814</v>
      </c>
      <c r="Z103" s="13">
        <f t="shared" si="7"/>
        <v>0</v>
      </c>
      <c r="AB103"/>
      <c r="AC103"/>
    </row>
    <row r="104" spans="1:30" ht="12.75">
      <c r="A104" s="283" t="s">
        <v>815</v>
      </c>
      <c r="B104" s="53"/>
      <c r="C104" s="51"/>
      <c r="D104" s="51"/>
      <c r="E104" s="51"/>
      <c r="F104" s="83"/>
      <c r="G104" s="50"/>
      <c r="H104" s="51"/>
      <c r="I104" s="51"/>
      <c r="J104" s="51"/>
      <c r="K104" s="52"/>
      <c r="L104" s="53"/>
      <c r="M104" s="51"/>
      <c r="N104" s="51"/>
      <c r="O104" s="51"/>
      <c r="P104" s="83"/>
      <c r="Q104" s="50"/>
      <c r="R104" s="51"/>
      <c r="S104" s="51"/>
      <c r="T104" s="21"/>
      <c r="U104" s="80"/>
      <c r="V104" s="25" t="s">
        <v>859</v>
      </c>
      <c r="W104" s="211">
        <f t="shared" si="5"/>
        <v>0</v>
      </c>
      <c r="X104" s="300">
        <f t="shared" si="6"/>
        <v>0</v>
      </c>
      <c r="Y104" s="283" t="s">
        <v>815</v>
      </c>
      <c r="Z104" s="13">
        <f t="shared" si="7"/>
        <v>0</v>
      </c>
      <c r="AB104"/>
      <c r="AC104"/>
    </row>
    <row r="105" spans="1:30" ht="12.75">
      <c r="A105" s="285" t="s">
        <v>816</v>
      </c>
      <c r="B105" s="263"/>
      <c r="C105" s="264"/>
      <c r="D105" s="264"/>
      <c r="E105" s="264"/>
      <c r="F105" s="266"/>
      <c r="G105" s="267"/>
      <c r="H105" s="264"/>
      <c r="I105" s="264"/>
      <c r="J105" s="264"/>
      <c r="K105" s="265"/>
      <c r="L105" s="263"/>
      <c r="M105" s="264"/>
      <c r="N105" s="264"/>
      <c r="O105" s="264"/>
      <c r="P105" s="266"/>
      <c r="Q105" s="267"/>
      <c r="R105" s="264"/>
      <c r="S105" s="264"/>
      <c r="T105" s="240"/>
      <c r="U105" s="241"/>
      <c r="V105" s="286" t="s">
        <v>860</v>
      </c>
      <c r="W105" s="287">
        <f>COUNT(B105:U105)</f>
        <v>0</v>
      </c>
      <c r="X105" s="301">
        <f>SUM(B105:U105)</f>
        <v>0</v>
      </c>
      <c r="Y105" s="285" t="s">
        <v>816</v>
      </c>
      <c r="Z105" s="13">
        <f t="shared" si="7"/>
        <v>0</v>
      </c>
      <c r="AB105"/>
      <c r="AC105"/>
    </row>
    <row r="106" spans="1:30" ht="12.75">
      <c r="A106" s="283" t="s">
        <v>836</v>
      </c>
      <c r="B106" s="23"/>
      <c r="C106" s="51"/>
      <c r="D106" s="51"/>
      <c r="E106" s="51"/>
      <c r="F106" s="83"/>
      <c r="G106" s="50"/>
      <c r="H106" s="51"/>
      <c r="I106" s="51"/>
      <c r="J106" s="51"/>
      <c r="K106" s="52"/>
      <c r="L106" s="53"/>
      <c r="M106" s="51"/>
      <c r="N106" s="51"/>
      <c r="O106" s="51"/>
      <c r="P106" s="83"/>
      <c r="Q106" s="50"/>
      <c r="R106" s="51"/>
      <c r="S106" s="51"/>
      <c r="T106" s="21"/>
      <c r="U106" s="80"/>
      <c r="V106" s="25" t="s">
        <v>861</v>
      </c>
      <c r="W106" s="211">
        <f t="shared" si="5"/>
        <v>0</v>
      </c>
      <c r="X106" s="300">
        <f t="shared" si="6"/>
        <v>0</v>
      </c>
      <c r="Y106" s="283" t="s">
        <v>836</v>
      </c>
      <c r="Z106" s="13">
        <f t="shared" si="7"/>
        <v>0</v>
      </c>
      <c r="AB106"/>
      <c r="AC106"/>
    </row>
    <row r="107" spans="1:30" ht="13.5" thickBot="1">
      <c r="A107" s="297" t="s">
        <v>930</v>
      </c>
      <c r="B107" s="250"/>
      <c r="C107" s="247"/>
      <c r="D107" s="247"/>
      <c r="E107" s="247"/>
      <c r="F107" s="248"/>
      <c r="G107" s="246"/>
      <c r="H107" s="247"/>
      <c r="I107" s="247"/>
      <c r="J107" s="247"/>
      <c r="K107" s="249"/>
      <c r="L107" s="250"/>
      <c r="M107" s="247"/>
      <c r="N107" s="247"/>
      <c r="O107" s="247"/>
      <c r="P107" s="248"/>
      <c r="Q107" s="246"/>
      <c r="R107" s="247"/>
      <c r="S107" s="247"/>
      <c r="T107" s="247"/>
      <c r="U107" s="248"/>
      <c r="V107" s="291" t="s">
        <v>998</v>
      </c>
      <c r="W107" s="287">
        <f t="shared" si="5"/>
        <v>0</v>
      </c>
      <c r="X107" s="301">
        <f t="shared" si="6"/>
        <v>0</v>
      </c>
      <c r="Y107" s="297" t="s">
        <v>930</v>
      </c>
      <c r="Z107" s="13">
        <f t="shared" si="7"/>
        <v>0</v>
      </c>
      <c r="AB107"/>
      <c r="AC107"/>
    </row>
    <row r="108" spans="1:30" ht="13.5" thickBot="1">
      <c r="A108" s="2" t="s">
        <v>818</v>
      </c>
      <c r="B108" s="170" t="s">
        <v>820</v>
      </c>
      <c r="C108" s="196"/>
      <c r="D108" s="196"/>
      <c r="E108" s="196"/>
      <c r="F108" s="197"/>
      <c r="G108" s="198"/>
      <c r="H108" s="196"/>
      <c r="I108" s="196"/>
      <c r="J108" s="196"/>
      <c r="K108" s="199"/>
      <c r="L108" s="200"/>
      <c r="M108" s="196"/>
      <c r="N108" s="196"/>
      <c r="O108" s="196"/>
      <c r="P108" s="197"/>
      <c r="Q108" s="198"/>
      <c r="R108" s="196"/>
      <c r="S108" s="196"/>
      <c r="T108" s="196"/>
      <c r="U108" s="197"/>
      <c r="V108" s="201"/>
      <c r="W108" s="211">
        <f t="shared" si="5"/>
        <v>0</v>
      </c>
      <c r="X108" s="300">
        <f t="shared" si="6"/>
        <v>0</v>
      </c>
      <c r="Y108" s="2" t="s">
        <v>818</v>
      </c>
      <c r="Z108" s="13">
        <f t="shared" si="7"/>
        <v>0</v>
      </c>
      <c r="AA108" s="202" t="s">
        <v>821</v>
      </c>
      <c r="AB108"/>
      <c r="AC108"/>
    </row>
    <row r="109" spans="1:30" ht="12.75">
      <c r="A109" s="282" t="s">
        <v>793</v>
      </c>
      <c r="B109" s="140"/>
      <c r="C109" s="144"/>
      <c r="D109" s="144"/>
      <c r="E109" s="144"/>
      <c r="F109" s="159"/>
      <c r="G109" s="140"/>
      <c r="H109" s="144"/>
      <c r="I109" s="144"/>
      <c r="J109" s="144"/>
      <c r="K109" s="159"/>
      <c r="L109" s="140"/>
      <c r="M109" s="144"/>
      <c r="N109" s="144"/>
      <c r="O109" s="144"/>
      <c r="P109" s="159"/>
      <c r="Q109" s="140"/>
      <c r="R109" s="144"/>
      <c r="S109" s="144"/>
      <c r="T109" s="159"/>
      <c r="U109" s="194"/>
      <c r="V109" s="134" t="s">
        <v>862</v>
      </c>
      <c r="W109" s="33">
        <f t="shared" si="5"/>
        <v>0</v>
      </c>
      <c r="X109" s="34">
        <f t="shared" si="6"/>
        <v>0</v>
      </c>
      <c r="Y109" s="282" t="s">
        <v>793</v>
      </c>
      <c r="Z109" s="13">
        <f t="shared" si="7"/>
        <v>0</v>
      </c>
      <c r="AA109" s="170"/>
      <c r="AB109"/>
      <c r="AC109"/>
      <c r="AD109" s="5"/>
    </row>
    <row r="110" spans="1:30" ht="12.75">
      <c r="A110" s="285" t="s">
        <v>794</v>
      </c>
      <c r="B110" s="235"/>
      <c r="C110" s="233"/>
      <c r="D110" s="233"/>
      <c r="E110" s="233"/>
      <c r="F110" s="234"/>
      <c r="G110" s="235"/>
      <c r="H110" s="233"/>
      <c r="I110" s="233"/>
      <c r="J110" s="233"/>
      <c r="K110" s="234"/>
      <c r="L110" s="235"/>
      <c r="M110" s="233"/>
      <c r="N110" s="233"/>
      <c r="O110" s="233"/>
      <c r="P110" s="234"/>
      <c r="Q110" s="235"/>
      <c r="R110" s="233"/>
      <c r="S110" s="233"/>
      <c r="T110" s="241"/>
      <c r="U110" s="139"/>
      <c r="V110" s="286" t="s">
        <v>863</v>
      </c>
      <c r="W110" s="237">
        <f t="shared" si="5"/>
        <v>0</v>
      </c>
      <c r="X110" s="238">
        <f t="shared" si="6"/>
        <v>0</v>
      </c>
      <c r="Y110" s="285" t="s">
        <v>794</v>
      </c>
      <c r="Z110" s="13">
        <f t="shared" si="7"/>
        <v>0</v>
      </c>
      <c r="AB110"/>
      <c r="AC110"/>
    </row>
    <row r="111" spans="1:30" ht="12.75">
      <c r="A111" s="283" t="s">
        <v>795</v>
      </c>
      <c r="B111" s="146"/>
      <c r="C111" s="147"/>
      <c r="D111" s="147"/>
      <c r="E111" s="147"/>
      <c r="F111" s="148"/>
      <c r="G111" s="146"/>
      <c r="H111" s="147"/>
      <c r="I111" s="147"/>
      <c r="J111" s="147"/>
      <c r="K111" s="148"/>
      <c r="L111" s="146"/>
      <c r="M111" s="147"/>
      <c r="N111" s="147"/>
      <c r="O111" s="147"/>
      <c r="P111" s="148"/>
      <c r="Q111" s="146"/>
      <c r="R111" s="147"/>
      <c r="S111" s="147"/>
      <c r="T111" s="142"/>
      <c r="U111" s="139"/>
      <c r="V111" s="25" t="s">
        <v>864</v>
      </c>
      <c r="W111" s="33">
        <f t="shared" si="5"/>
        <v>0</v>
      </c>
      <c r="X111" s="34">
        <f t="shared" si="6"/>
        <v>0</v>
      </c>
      <c r="Y111" s="283" t="s">
        <v>795</v>
      </c>
      <c r="Z111" s="13">
        <f t="shared" si="7"/>
        <v>0</v>
      </c>
      <c r="AB111"/>
      <c r="AC111"/>
    </row>
    <row r="112" spans="1:30">
      <c r="A112" s="285" t="s">
        <v>796</v>
      </c>
      <c r="B112" s="243"/>
      <c r="C112" s="240"/>
      <c r="D112" s="240"/>
      <c r="E112" s="240"/>
      <c r="F112" s="241"/>
      <c r="G112" s="239"/>
      <c r="H112" s="240"/>
      <c r="I112" s="240"/>
      <c r="J112" s="240"/>
      <c r="K112" s="242"/>
      <c r="L112" s="243"/>
      <c r="M112" s="240"/>
      <c r="N112" s="240"/>
      <c r="O112" s="240"/>
      <c r="P112" s="241"/>
      <c r="Q112" s="243"/>
      <c r="R112" s="240"/>
      <c r="S112" s="240"/>
      <c r="T112" s="241"/>
      <c r="U112" s="139"/>
      <c r="V112" s="286" t="s">
        <v>865</v>
      </c>
      <c r="W112" s="237">
        <f t="shared" si="5"/>
        <v>0</v>
      </c>
      <c r="X112" s="238">
        <f t="shared" si="6"/>
        <v>0</v>
      </c>
      <c r="Y112" s="285" t="s">
        <v>796</v>
      </c>
      <c r="Z112" s="13">
        <f t="shared" si="7"/>
        <v>0</v>
      </c>
    </row>
    <row r="113" spans="1:26" ht="12.75" thickBot="1">
      <c r="A113" s="284" t="s">
        <v>797</v>
      </c>
      <c r="B113" s="151"/>
      <c r="C113" s="152"/>
      <c r="D113" s="152"/>
      <c r="E113" s="152"/>
      <c r="F113" s="153"/>
      <c r="G113" s="154"/>
      <c r="H113" s="152"/>
      <c r="I113" s="152"/>
      <c r="J113" s="152"/>
      <c r="K113" s="155"/>
      <c r="L113" s="151"/>
      <c r="M113" s="152"/>
      <c r="N113" s="152"/>
      <c r="O113" s="152"/>
      <c r="P113" s="153"/>
      <c r="Q113" s="151"/>
      <c r="R113" s="152"/>
      <c r="S113" s="152"/>
      <c r="T113" s="168"/>
      <c r="U113" s="139"/>
      <c r="V113" s="26" t="s">
        <v>866</v>
      </c>
      <c r="W113" s="33">
        <f t="shared" si="5"/>
        <v>0</v>
      </c>
      <c r="X113" s="34">
        <f t="shared" si="6"/>
        <v>0</v>
      </c>
      <c r="Y113" s="284" t="s">
        <v>797</v>
      </c>
      <c r="Z113" s="13">
        <f t="shared" si="7"/>
        <v>0</v>
      </c>
    </row>
    <row r="114" spans="1:26">
      <c r="A114" s="288" t="s">
        <v>798</v>
      </c>
      <c r="B114" s="235"/>
      <c r="C114" s="233"/>
      <c r="D114" s="233"/>
      <c r="E114" s="233"/>
      <c r="F114" s="234"/>
      <c r="G114" s="232"/>
      <c r="H114" s="233"/>
      <c r="I114" s="233"/>
      <c r="J114" s="233"/>
      <c r="K114" s="244"/>
      <c r="L114" s="235"/>
      <c r="M114" s="233"/>
      <c r="N114" s="233"/>
      <c r="O114" s="233"/>
      <c r="P114" s="234"/>
      <c r="Q114" s="235"/>
      <c r="R114" s="233"/>
      <c r="S114" s="233"/>
      <c r="T114" s="258"/>
      <c r="U114" s="139"/>
      <c r="V114" s="289" t="s">
        <v>867</v>
      </c>
      <c r="W114" s="237">
        <f t="shared" si="5"/>
        <v>0</v>
      </c>
      <c r="X114" s="238">
        <f t="shared" si="6"/>
        <v>0</v>
      </c>
      <c r="Y114" s="288" t="s">
        <v>798</v>
      </c>
      <c r="Z114" s="13">
        <f t="shared" si="7"/>
        <v>0</v>
      </c>
    </row>
    <row r="115" spans="1:26">
      <c r="A115" s="283" t="s">
        <v>799</v>
      </c>
      <c r="B115" s="143"/>
      <c r="C115" s="141"/>
      <c r="D115" s="141"/>
      <c r="E115" s="141"/>
      <c r="F115" s="142"/>
      <c r="G115" s="150"/>
      <c r="H115" s="141"/>
      <c r="I115" s="141"/>
      <c r="J115" s="141"/>
      <c r="K115" s="149"/>
      <c r="L115" s="143"/>
      <c r="M115" s="141"/>
      <c r="N115" s="141"/>
      <c r="O115" s="141"/>
      <c r="P115" s="142"/>
      <c r="Q115" s="143"/>
      <c r="R115" s="141"/>
      <c r="S115" s="141"/>
      <c r="T115" s="142"/>
      <c r="U115" s="139"/>
      <c r="V115" s="25" t="s">
        <v>868</v>
      </c>
      <c r="W115" s="33">
        <f t="shared" si="5"/>
        <v>0</v>
      </c>
      <c r="X115" s="34">
        <f t="shared" si="6"/>
        <v>0</v>
      </c>
      <c r="Y115" s="283" t="s">
        <v>799</v>
      </c>
      <c r="Z115" s="13">
        <f t="shared" si="7"/>
        <v>0</v>
      </c>
    </row>
    <row r="116" spans="1:26">
      <c r="A116" s="285" t="s">
        <v>800</v>
      </c>
      <c r="B116" s="235"/>
      <c r="C116" s="233"/>
      <c r="D116" s="233"/>
      <c r="E116" s="233"/>
      <c r="F116" s="234"/>
      <c r="G116" s="232"/>
      <c r="H116" s="233"/>
      <c r="I116" s="233"/>
      <c r="J116" s="233"/>
      <c r="K116" s="244"/>
      <c r="L116" s="235"/>
      <c r="M116" s="233"/>
      <c r="N116" s="233"/>
      <c r="O116" s="233"/>
      <c r="P116" s="234"/>
      <c r="Q116" s="235"/>
      <c r="R116" s="233"/>
      <c r="S116" s="233"/>
      <c r="T116" s="241"/>
      <c r="U116" s="139"/>
      <c r="V116" s="286" t="s">
        <v>869</v>
      </c>
      <c r="W116" s="237">
        <f t="shared" si="5"/>
        <v>0</v>
      </c>
      <c r="X116" s="238">
        <f t="shared" si="6"/>
        <v>0</v>
      </c>
      <c r="Y116" s="285" t="s">
        <v>800</v>
      </c>
      <c r="Z116" s="13">
        <f t="shared" si="7"/>
        <v>0</v>
      </c>
    </row>
    <row r="117" spans="1:26">
      <c r="A117" s="283" t="s">
        <v>801</v>
      </c>
      <c r="B117" s="146"/>
      <c r="C117" s="147"/>
      <c r="D117" s="147"/>
      <c r="E117" s="147"/>
      <c r="F117" s="148"/>
      <c r="G117" s="157"/>
      <c r="H117" s="147"/>
      <c r="I117" s="147"/>
      <c r="J117" s="147"/>
      <c r="K117" s="158"/>
      <c r="L117" s="146"/>
      <c r="M117" s="147"/>
      <c r="N117" s="147"/>
      <c r="O117" s="147"/>
      <c r="P117" s="148"/>
      <c r="Q117" s="146"/>
      <c r="R117" s="147"/>
      <c r="S117" s="147"/>
      <c r="T117" s="142"/>
      <c r="U117" s="139"/>
      <c r="V117" s="25" t="s">
        <v>870</v>
      </c>
      <c r="W117" s="33">
        <f t="shared" si="5"/>
        <v>0</v>
      </c>
      <c r="X117" s="34">
        <f t="shared" si="6"/>
        <v>0</v>
      </c>
      <c r="Y117" s="283" t="s">
        <v>801</v>
      </c>
      <c r="Z117" s="13">
        <f t="shared" si="7"/>
        <v>0</v>
      </c>
    </row>
    <row r="118" spans="1:26" ht="12.75" thickBot="1">
      <c r="A118" s="290" t="s">
        <v>802</v>
      </c>
      <c r="B118" s="250"/>
      <c r="C118" s="247"/>
      <c r="D118" s="247"/>
      <c r="E118" s="247"/>
      <c r="F118" s="248"/>
      <c r="G118" s="246"/>
      <c r="H118" s="247"/>
      <c r="I118" s="247"/>
      <c r="J118" s="247"/>
      <c r="K118" s="249"/>
      <c r="L118" s="250"/>
      <c r="M118" s="247"/>
      <c r="N118" s="247"/>
      <c r="O118" s="247"/>
      <c r="P118" s="248"/>
      <c r="Q118" s="250"/>
      <c r="R118" s="247"/>
      <c r="S118" s="247"/>
      <c r="T118" s="248"/>
      <c r="U118" s="139"/>
      <c r="V118" s="291" t="s">
        <v>871</v>
      </c>
      <c r="W118" s="237">
        <f t="shared" si="5"/>
        <v>0</v>
      </c>
      <c r="X118" s="238">
        <f t="shared" si="6"/>
        <v>0</v>
      </c>
      <c r="Y118" s="290" t="s">
        <v>802</v>
      </c>
      <c r="Z118" s="13">
        <f t="shared" si="7"/>
        <v>0</v>
      </c>
    </row>
    <row r="119" spans="1:26">
      <c r="A119" s="282" t="s">
        <v>803</v>
      </c>
      <c r="B119" s="146"/>
      <c r="C119" s="147"/>
      <c r="D119" s="147"/>
      <c r="E119" s="147"/>
      <c r="F119" s="148"/>
      <c r="G119" s="157"/>
      <c r="H119" s="147"/>
      <c r="I119" s="147"/>
      <c r="J119" s="147"/>
      <c r="K119" s="158"/>
      <c r="L119" s="146"/>
      <c r="M119" s="147"/>
      <c r="N119" s="147"/>
      <c r="O119" s="147"/>
      <c r="P119" s="148"/>
      <c r="Q119" s="146"/>
      <c r="R119" s="147"/>
      <c r="S119" s="147"/>
      <c r="T119" s="148"/>
      <c r="U119" s="139"/>
      <c r="V119" s="134" t="s">
        <v>872</v>
      </c>
      <c r="W119" s="33">
        <f t="shared" si="5"/>
        <v>0</v>
      </c>
      <c r="X119" s="34">
        <f t="shared" si="6"/>
        <v>0</v>
      </c>
      <c r="Y119" s="282" t="s">
        <v>803</v>
      </c>
      <c r="Z119" s="13">
        <f t="shared" si="7"/>
        <v>0</v>
      </c>
    </row>
    <row r="120" spans="1:26">
      <c r="A120" s="285" t="s">
        <v>804</v>
      </c>
      <c r="B120" s="243"/>
      <c r="C120" s="240"/>
      <c r="D120" s="240"/>
      <c r="E120" s="240"/>
      <c r="F120" s="241"/>
      <c r="G120" s="239"/>
      <c r="H120" s="240"/>
      <c r="I120" s="240"/>
      <c r="J120" s="240"/>
      <c r="K120" s="242"/>
      <c r="L120" s="243"/>
      <c r="M120" s="240"/>
      <c r="N120" s="240"/>
      <c r="O120" s="240"/>
      <c r="P120" s="241"/>
      <c r="Q120" s="243"/>
      <c r="R120" s="240"/>
      <c r="S120" s="240"/>
      <c r="T120" s="241"/>
      <c r="U120" s="139"/>
      <c r="V120" s="286" t="s">
        <v>873</v>
      </c>
      <c r="W120" s="237">
        <f t="shared" si="5"/>
        <v>0</v>
      </c>
      <c r="X120" s="238">
        <f t="shared" si="6"/>
        <v>0</v>
      </c>
      <c r="Y120" s="285" t="s">
        <v>804</v>
      </c>
      <c r="Z120" s="13">
        <f t="shared" si="7"/>
        <v>0</v>
      </c>
    </row>
    <row r="121" spans="1:26">
      <c r="A121" s="283" t="s">
        <v>805</v>
      </c>
      <c r="B121" s="143"/>
      <c r="C121" s="141"/>
      <c r="D121" s="141"/>
      <c r="E121" s="141"/>
      <c r="F121" s="142"/>
      <c r="G121" s="150"/>
      <c r="H121" s="141"/>
      <c r="I121" s="141"/>
      <c r="J121" s="141"/>
      <c r="K121" s="149"/>
      <c r="L121" s="143"/>
      <c r="M121" s="141"/>
      <c r="N121" s="141"/>
      <c r="O121" s="141"/>
      <c r="P121" s="142"/>
      <c r="Q121" s="143"/>
      <c r="R121" s="141"/>
      <c r="S121" s="141"/>
      <c r="T121" s="142"/>
      <c r="U121" s="139"/>
      <c r="V121" s="25" t="s">
        <v>874</v>
      </c>
      <c r="W121" s="33">
        <f t="shared" si="5"/>
        <v>0</v>
      </c>
      <c r="X121" s="34">
        <f t="shared" si="6"/>
        <v>0</v>
      </c>
      <c r="Y121" s="283" t="s">
        <v>805</v>
      </c>
      <c r="Z121" s="13">
        <f t="shared" si="7"/>
        <v>0</v>
      </c>
    </row>
    <row r="122" spans="1:26">
      <c r="A122" s="285" t="s">
        <v>806</v>
      </c>
      <c r="B122" s="235"/>
      <c r="C122" s="233"/>
      <c r="D122" s="233"/>
      <c r="E122" s="233"/>
      <c r="F122" s="234"/>
      <c r="G122" s="232"/>
      <c r="H122" s="233"/>
      <c r="I122" s="233"/>
      <c r="J122" s="233"/>
      <c r="K122" s="244"/>
      <c r="L122" s="235"/>
      <c r="M122" s="233"/>
      <c r="N122" s="233"/>
      <c r="O122" s="233"/>
      <c r="P122" s="234"/>
      <c r="Q122" s="235"/>
      <c r="R122" s="233"/>
      <c r="S122" s="233"/>
      <c r="T122" s="241"/>
      <c r="U122" s="139"/>
      <c r="V122" s="286" t="s">
        <v>875</v>
      </c>
      <c r="W122" s="237">
        <f t="shared" si="5"/>
        <v>0</v>
      </c>
      <c r="X122" s="238">
        <f t="shared" si="6"/>
        <v>0</v>
      </c>
      <c r="Y122" s="285" t="s">
        <v>806</v>
      </c>
      <c r="Z122" s="13">
        <f t="shared" si="7"/>
        <v>0</v>
      </c>
    </row>
    <row r="123" spans="1:26" ht="12.75" thickBot="1">
      <c r="A123" s="284" t="s">
        <v>807</v>
      </c>
      <c r="B123" s="151"/>
      <c r="C123" s="152"/>
      <c r="D123" s="152"/>
      <c r="E123" s="152"/>
      <c r="F123" s="153"/>
      <c r="G123" s="154"/>
      <c r="H123" s="152"/>
      <c r="I123" s="152"/>
      <c r="J123" s="152"/>
      <c r="K123" s="155"/>
      <c r="L123" s="151"/>
      <c r="M123" s="152"/>
      <c r="N123" s="152"/>
      <c r="O123" s="152"/>
      <c r="P123" s="153"/>
      <c r="Q123" s="151"/>
      <c r="R123" s="152"/>
      <c r="S123" s="152"/>
      <c r="T123" s="168"/>
      <c r="U123" s="139"/>
      <c r="V123" s="26" t="s">
        <v>876</v>
      </c>
      <c r="W123" s="33">
        <f t="shared" si="5"/>
        <v>0</v>
      </c>
      <c r="X123" s="34">
        <f t="shared" si="6"/>
        <v>0</v>
      </c>
      <c r="Y123" s="284" t="s">
        <v>807</v>
      </c>
      <c r="Z123" s="13">
        <f t="shared" si="7"/>
        <v>0</v>
      </c>
    </row>
    <row r="124" spans="1:26">
      <c r="A124" s="288" t="s">
        <v>808</v>
      </c>
      <c r="B124" s="235"/>
      <c r="C124" s="233"/>
      <c r="D124" s="233"/>
      <c r="E124" s="233"/>
      <c r="F124" s="234"/>
      <c r="G124" s="232"/>
      <c r="H124" s="233"/>
      <c r="I124" s="233"/>
      <c r="J124" s="233"/>
      <c r="K124" s="244"/>
      <c r="L124" s="235"/>
      <c r="M124" s="233"/>
      <c r="N124" s="233"/>
      <c r="O124" s="233"/>
      <c r="P124" s="234"/>
      <c r="Q124" s="235"/>
      <c r="R124" s="233"/>
      <c r="S124" s="233"/>
      <c r="T124" s="258"/>
      <c r="U124" s="139"/>
      <c r="V124" s="289" t="s">
        <v>877</v>
      </c>
      <c r="W124" s="237">
        <f t="shared" si="5"/>
        <v>0</v>
      </c>
      <c r="X124" s="238">
        <f t="shared" si="6"/>
        <v>0</v>
      </c>
      <c r="Y124" s="288" t="s">
        <v>808</v>
      </c>
      <c r="Z124" s="13">
        <f t="shared" si="7"/>
        <v>0</v>
      </c>
    </row>
    <row r="125" spans="1:26">
      <c r="A125" s="283" t="s">
        <v>809</v>
      </c>
      <c r="B125" s="146"/>
      <c r="C125" s="147"/>
      <c r="D125" s="147"/>
      <c r="E125" s="147"/>
      <c r="F125" s="148"/>
      <c r="G125" s="157"/>
      <c r="H125" s="147"/>
      <c r="I125" s="147"/>
      <c r="J125" s="147"/>
      <c r="K125" s="158"/>
      <c r="L125" s="146"/>
      <c r="M125" s="147"/>
      <c r="N125" s="147"/>
      <c r="O125" s="147"/>
      <c r="P125" s="148"/>
      <c r="Q125" s="146"/>
      <c r="R125" s="147"/>
      <c r="S125" s="147"/>
      <c r="T125" s="142"/>
      <c r="U125" s="139"/>
      <c r="V125" s="25" t="s">
        <v>878</v>
      </c>
      <c r="W125" s="33">
        <f t="shared" si="5"/>
        <v>0</v>
      </c>
      <c r="X125" s="34">
        <f t="shared" si="6"/>
        <v>0</v>
      </c>
      <c r="Y125" s="283" t="s">
        <v>809</v>
      </c>
      <c r="Z125" s="13">
        <f t="shared" si="7"/>
        <v>0</v>
      </c>
    </row>
    <row r="126" spans="1:26">
      <c r="A126" s="285" t="s">
        <v>810</v>
      </c>
      <c r="B126" s="235"/>
      <c r="C126" s="233"/>
      <c r="D126" s="233"/>
      <c r="E126" s="233"/>
      <c r="F126" s="234"/>
      <c r="G126" s="232"/>
      <c r="H126" s="233"/>
      <c r="I126" s="233"/>
      <c r="J126" s="233"/>
      <c r="K126" s="244"/>
      <c r="L126" s="235"/>
      <c r="M126" s="233"/>
      <c r="N126" s="233"/>
      <c r="O126" s="233"/>
      <c r="P126" s="234"/>
      <c r="Q126" s="235"/>
      <c r="R126" s="233"/>
      <c r="S126" s="233"/>
      <c r="T126" s="241"/>
      <c r="U126" s="139"/>
      <c r="V126" s="286" t="s">
        <v>879</v>
      </c>
      <c r="W126" s="237">
        <f t="shared" si="5"/>
        <v>0</v>
      </c>
      <c r="X126" s="238">
        <f t="shared" si="6"/>
        <v>0</v>
      </c>
      <c r="Y126" s="285" t="s">
        <v>810</v>
      </c>
      <c r="Z126" s="13">
        <f t="shared" si="7"/>
        <v>0</v>
      </c>
    </row>
    <row r="127" spans="1:26">
      <c r="A127" s="283" t="s">
        <v>811</v>
      </c>
      <c r="B127" s="143"/>
      <c r="C127" s="141"/>
      <c r="D127" s="141"/>
      <c r="E127" s="141"/>
      <c r="F127" s="142"/>
      <c r="G127" s="150"/>
      <c r="H127" s="141"/>
      <c r="I127" s="141"/>
      <c r="J127" s="141"/>
      <c r="K127" s="149"/>
      <c r="L127" s="143"/>
      <c r="M127" s="141"/>
      <c r="N127" s="141"/>
      <c r="O127" s="141"/>
      <c r="P127" s="142"/>
      <c r="Q127" s="143"/>
      <c r="R127" s="141"/>
      <c r="S127" s="141"/>
      <c r="T127" s="142"/>
      <c r="U127" s="139"/>
      <c r="V127" s="25" t="s">
        <v>880</v>
      </c>
      <c r="W127" s="33">
        <f t="shared" si="5"/>
        <v>0</v>
      </c>
      <c r="X127" s="34">
        <f t="shared" si="6"/>
        <v>0</v>
      </c>
      <c r="Y127" s="283" t="s">
        <v>811</v>
      </c>
      <c r="Z127" s="13">
        <f t="shared" si="7"/>
        <v>0</v>
      </c>
    </row>
    <row r="128" spans="1:26" ht="12.75" thickBot="1">
      <c r="A128" s="290" t="s">
        <v>812</v>
      </c>
      <c r="B128" s="250"/>
      <c r="C128" s="247"/>
      <c r="D128" s="247"/>
      <c r="E128" s="247"/>
      <c r="F128" s="248"/>
      <c r="G128" s="246"/>
      <c r="H128" s="247"/>
      <c r="I128" s="247"/>
      <c r="J128" s="247"/>
      <c r="K128" s="249"/>
      <c r="L128" s="250"/>
      <c r="M128" s="247"/>
      <c r="N128" s="247"/>
      <c r="O128" s="247"/>
      <c r="P128" s="248"/>
      <c r="Q128" s="250"/>
      <c r="R128" s="247"/>
      <c r="S128" s="247"/>
      <c r="T128" s="248"/>
      <c r="U128" s="139"/>
      <c r="V128" s="291" t="s">
        <v>881</v>
      </c>
      <c r="W128" s="237">
        <f t="shared" si="5"/>
        <v>0</v>
      </c>
      <c r="X128" s="238">
        <f t="shared" si="6"/>
        <v>0</v>
      </c>
      <c r="Y128" s="290" t="s">
        <v>812</v>
      </c>
      <c r="Z128" s="13">
        <f t="shared" si="7"/>
        <v>0</v>
      </c>
    </row>
    <row r="129" spans="1:26">
      <c r="A129" s="282" t="s">
        <v>813</v>
      </c>
      <c r="B129" s="140"/>
      <c r="C129" s="144"/>
      <c r="D129" s="144"/>
      <c r="E129" s="144"/>
      <c r="F129" s="159"/>
      <c r="G129" s="160"/>
      <c r="H129" s="144"/>
      <c r="I129" s="144"/>
      <c r="J129" s="144"/>
      <c r="K129" s="145"/>
      <c r="L129" s="140"/>
      <c r="M129" s="144"/>
      <c r="N129" s="144"/>
      <c r="O129" s="144"/>
      <c r="P129" s="159"/>
      <c r="Q129" s="140"/>
      <c r="R129" s="144"/>
      <c r="S129" s="144"/>
      <c r="T129" s="159"/>
      <c r="U129" s="139"/>
      <c r="V129" s="134" t="s">
        <v>882</v>
      </c>
      <c r="W129" s="33">
        <f t="shared" si="5"/>
        <v>0</v>
      </c>
      <c r="X129" s="34">
        <f t="shared" si="6"/>
        <v>0</v>
      </c>
      <c r="Y129" s="282" t="s">
        <v>813</v>
      </c>
      <c r="Z129" s="13">
        <f t="shared" si="7"/>
        <v>0</v>
      </c>
    </row>
    <row r="130" spans="1:26">
      <c r="A130" s="298" t="s">
        <v>814</v>
      </c>
      <c r="B130" s="243"/>
      <c r="C130" s="240"/>
      <c r="D130" s="240"/>
      <c r="E130" s="240"/>
      <c r="F130" s="241"/>
      <c r="G130" s="239"/>
      <c r="H130" s="240"/>
      <c r="I130" s="240"/>
      <c r="J130" s="240"/>
      <c r="K130" s="242"/>
      <c r="L130" s="243"/>
      <c r="M130" s="240"/>
      <c r="N130" s="240"/>
      <c r="O130" s="240"/>
      <c r="P130" s="241"/>
      <c r="Q130" s="243"/>
      <c r="R130" s="240"/>
      <c r="S130" s="240"/>
      <c r="T130" s="234"/>
      <c r="U130" s="139"/>
      <c r="V130" s="286" t="s">
        <v>883</v>
      </c>
      <c r="W130" s="237">
        <f t="shared" si="5"/>
        <v>0</v>
      </c>
      <c r="X130" s="238">
        <f t="shared" si="6"/>
        <v>0</v>
      </c>
      <c r="Y130" s="298" t="s">
        <v>814</v>
      </c>
      <c r="Z130" s="13">
        <f t="shared" si="7"/>
        <v>0</v>
      </c>
    </row>
    <row r="131" spans="1:26">
      <c r="A131" s="283" t="s">
        <v>815</v>
      </c>
      <c r="B131" s="161"/>
      <c r="C131" s="162"/>
      <c r="D131" s="162"/>
      <c r="E131" s="162"/>
      <c r="F131" s="163"/>
      <c r="G131" s="164"/>
      <c r="H131" s="162"/>
      <c r="I131" s="162"/>
      <c r="J131" s="162"/>
      <c r="K131" s="165"/>
      <c r="L131" s="161"/>
      <c r="M131" s="162"/>
      <c r="N131" s="162"/>
      <c r="O131" s="162"/>
      <c r="P131" s="163"/>
      <c r="Q131" s="161"/>
      <c r="R131" s="162"/>
      <c r="S131" s="162"/>
      <c r="T131" s="148"/>
      <c r="U131" s="139"/>
      <c r="V131" s="25" t="s">
        <v>884</v>
      </c>
      <c r="W131" s="33">
        <f>COUNT(B131:U131)</f>
        <v>0</v>
      </c>
      <c r="X131" s="34">
        <f>SUM(B131:U131)</f>
        <v>0</v>
      </c>
      <c r="Y131" s="283" t="s">
        <v>815</v>
      </c>
      <c r="Z131" s="13">
        <f t="shared" si="7"/>
        <v>0</v>
      </c>
    </row>
    <row r="132" spans="1:26">
      <c r="A132" s="285" t="s">
        <v>816</v>
      </c>
      <c r="B132" s="263"/>
      <c r="C132" s="264"/>
      <c r="D132" s="264"/>
      <c r="E132" s="264"/>
      <c r="F132" s="266"/>
      <c r="G132" s="267"/>
      <c r="H132" s="264"/>
      <c r="I132" s="264"/>
      <c r="J132" s="264"/>
      <c r="K132" s="265"/>
      <c r="L132" s="263"/>
      <c r="M132" s="264"/>
      <c r="N132" s="264"/>
      <c r="O132" s="264"/>
      <c r="P132" s="266"/>
      <c r="Q132" s="263"/>
      <c r="R132" s="264"/>
      <c r="S132" s="264"/>
      <c r="T132" s="241"/>
      <c r="U132" s="139"/>
      <c r="V132" s="286" t="s">
        <v>885</v>
      </c>
      <c r="W132" s="237">
        <f t="shared" si="5"/>
        <v>0</v>
      </c>
      <c r="X132" s="238">
        <f t="shared" si="6"/>
        <v>0</v>
      </c>
      <c r="Y132" s="285" t="s">
        <v>816</v>
      </c>
      <c r="Z132" s="13">
        <f t="shared" si="7"/>
        <v>0</v>
      </c>
    </row>
    <row r="133" spans="1:26" ht="12.75" thickBot="1">
      <c r="A133" s="284" t="s">
        <v>836</v>
      </c>
      <c r="B133" s="143"/>
      <c r="C133" s="167"/>
      <c r="D133" s="167"/>
      <c r="E133" s="167"/>
      <c r="F133" s="168"/>
      <c r="G133" s="169"/>
      <c r="H133" s="167"/>
      <c r="I133" s="167"/>
      <c r="J133" s="167"/>
      <c r="K133" s="156"/>
      <c r="L133" s="166"/>
      <c r="M133" s="167"/>
      <c r="N133" s="167"/>
      <c r="O133" s="167"/>
      <c r="P133" s="168"/>
      <c r="Q133" s="166"/>
      <c r="R133" s="167"/>
      <c r="S133" s="167"/>
      <c r="T133" s="142"/>
      <c r="U133" s="139"/>
      <c r="V133" s="26" t="s">
        <v>886</v>
      </c>
      <c r="W133" s="33">
        <f t="shared" si="5"/>
        <v>0</v>
      </c>
      <c r="X133" s="34">
        <f t="shared" si="6"/>
        <v>0</v>
      </c>
      <c r="Y133" s="284" t="s">
        <v>836</v>
      </c>
      <c r="Z133" s="13">
        <f t="shared" si="7"/>
        <v>0</v>
      </c>
    </row>
    <row r="134" spans="1:26" ht="12.75" thickBot="1">
      <c r="A134" s="299" t="s">
        <v>930</v>
      </c>
      <c r="B134" s="250"/>
      <c r="C134" s="247"/>
      <c r="D134" s="247"/>
      <c r="E134" s="247"/>
      <c r="F134" s="248"/>
      <c r="G134" s="246"/>
      <c r="H134" s="247"/>
      <c r="I134" s="247"/>
      <c r="J134" s="247"/>
      <c r="K134" s="249"/>
      <c r="L134" s="250"/>
      <c r="M134" s="247"/>
      <c r="N134" s="247"/>
      <c r="O134" s="247"/>
      <c r="P134" s="248"/>
      <c r="Q134" s="250"/>
      <c r="R134" s="247"/>
      <c r="S134" s="247"/>
      <c r="T134" s="248"/>
      <c r="U134" s="195"/>
      <c r="V134" s="291" t="s">
        <v>999</v>
      </c>
      <c r="W134" s="237">
        <f t="shared" si="5"/>
        <v>0</v>
      </c>
      <c r="X134" s="238">
        <f t="shared" si="6"/>
        <v>0</v>
      </c>
      <c r="Y134" s="299" t="s">
        <v>930</v>
      </c>
      <c r="Z134" s="13">
        <f t="shared" si="7"/>
        <v>0</v>
      </c>
    </row>
    <row r="135" spans="1:26" ht="12.75" thickBot="1">
      <c r="A135" s="2" t="s">
        <v>1000</v>
      </c>
      <c r="B135" s="171" t="s">
        <v>819</v>
      </c>
      <c r="C135" s="19"/>
      <c r="D135" s="19"/>
      <c r="E135" s="19"/>
      <c r="F135" s="20"/>
      <c r="G135" s="24"/>
      <c r="H135" s="19"/>
      <c r="I135" s="19"/>
      <c r="J135" s="19"/>
      <c r="K135" s="20"/>
      <c r="L135" s="24"/>
      <c r="M135" s="19"/>
      <c r="N135" s="19"/>
      <c r="O135" s="19"/>
      <c r="P135" s="20"/>
      <c r="Q135" s="24"/>
      <c r="R135" s="19"/>
      <c r="S135" s="19"/>
      <c r="T135" s="19"/>
      <c r="U135" s="20"/>
      <c r="V135" s="125"/>
      <c r="W135" s="211">
        <f t="shared" si="5"/>
        <v>0</v>
      </c>
      <c r="X135" s="300">
        <f t="shared" si="6"/>
        <v>0</v>
      </c>
      <c r="Y135" s="2" t="s">
        <v>1000</v>
      </c>
      <c r="Z135" s="13">
        <f t="shared" si="7"/>
        <v>0</v>
      </c>
    </row>
    <row r="136" spans="1:26">
      <c r="A136" s="133" t="s">
        <v>987</v>
      </c>
      <c r="B136" s="126"/>
      <c r="C136" s="127"/>
      <c r="D136" s="127"/>
      <c r="E136" s="127"/>
      <c r="F136" s="129"/>
      <c r="G136" s="126"/>
      <c r="H136" s="127"/>
      <c r="I136" s="127"/>
      <c r="J136" s="127"/>
      <c r="K136" s="129"/>
      <c r="L136" s="126"/>
      <c r="M136" s="127"/>
      <c r="N136" s="127"/>
      <c r="O136" s="127"/>
      <c r="P136" s="129"/>
      <c r="Q136" s="126"/>
      <c r="R136" s="127"/>
      <c r="S136" s="127"/>
      <c r="T136" s="127"/>
      <c r="U136" s="129"/>
      <c r="V136" s="134" t="s">
        <v>976</v>
      </c>
      <c r="W136" s="211">
        <f t="shared" si="5"/>
        <v>0</v>
      </c>
      <c r="X136" s="300">
        <f t="shared" si="6"/>
        <v>0</v>
      </c>
      <c r="Y136" s="133" t="s">
        <v>987</v>
      </c>
      <c r="Z136" s="13">
        <f t="shared" si="7"/>
        <v>0</v>
      </c>
    </row>
    <row r="137" spans="1:26">
      <c r="A137" s="303" t="s">
        <v>988</v>
      </c>
      <c r="B137" s="235"/>
      <c r="C137" s="233"/>
      <c r="D137" s="233"/>
      <c r="E137" s="233"/>
      <c r="F137" s="234"/>
      <c r="G137" s="235"/>
      <c r="H137" s="233"/>
      <c r="I137" s="233"/>
      <c r="J137" s="233"/>
      <c r="K137" s="234"/>
      <c r="L137" s="235"/>
      <c r="M137" s="233"/>
      <c r="N137" s="233"/>
      <c r="O137" s="233"/>
      <c r="P137" s="234"/>
      <c r="Q137" s="235"/>
      <c r="R137" s="233"/>
      <c r="S137" s="233"/>
      <c r="T137" s="240"/>
      <c r="U137" s="241"/>
      <c r="V137" s="286" t="s">
        <v>977</v>
      </c>
      <c r="W137" s="287">
        <f t="shared" si="5"/>
        <v>0</v>
      </c>
      <c r="X137" s="301">
        <f t="shared" si="6"/>
        <v>0</v>
      </c>
      <c r="Y137" s="303" t="s">
        <v>988</v>
      </c>
      <c r="Z137" s="13">
        <f t="shared" si="7"/>
        <v>0</v>
      </c>
    </row>
    <row r="138" spans="1:26">
      <c r="A138" s="135" t="s">
        <v>991</v>
      </c>
      <c r="B138" s="32"/>
      <c r="C138" s="18"/>
      <c r="D138" s="18"/>
      <c r="E138" s="18"/>
      <c r="F138" s="81"/>
      <c r="G138" s="32"/>
      <c r="H138" s="18"/>
      <c r="I138" s="18"/>
      <c r="J138" s="18"/>
      <c r="K138" s="81"/>
      <c r="L138" s="32"/>
      <c r="M138" s="18"/>
      <c r="N138" s="18"/>
      <c r="O138" s="18"/>
      <c r="P138" s="81"/>
      <c r="Q138" s="32"/>
      <c r="R138" s="18"/>
      <c r="S138" s="18"/>
      <c r="T138" s="21"/>
      <c r="U138" s="80"/>
      <c r="V138" s="25" t="s">
        <v>980</v>
      </c>
      <c r="W138" s="211">
        <f t="shared" si="5"/>
        <v>0</v>
      </c>
      <c r="X138" s="300">
        <f t="shared" si="6"/>
        <v>0</v>
      </c>
      <c r="Y138" s="135" t="s">
        <v>991</v>
      </c>
      <c r="Z138" s="13">
        <f t="shared" si="7"/>
        <v>0</v>
      </c>
    </row>
    <row r="139" spans="1:26">
      <c r="A139" s="303" t="s">
        <v>993</v>
      </c>
      <c r="B139" s="243"/>
      <c r="C139" s="240"/>
      <c r="D139" s="240"/>
      <c r="E139" s="240"/>
      <c r="F139" s="241"/>
      <c r="G139" s="239"/>
      <c r="H139" s="240"/>
      <c r="I139" s="240"/>
      <c r="J139" s="240"/>
      <c r="K139" s="242"/>
      <c r="L139" s="243"/>
      <c r="M139" s="240"/>
      <c r="N139" s="240"/>
      <c r="O139" s="240"/>
      <c r="P139" s="241"/>
      <c r="Q139" s="239"/>
      <c r="R139" s="240"/>
      <c r="S139" s="240"/>
      <c r="T139" s="240"/>
      <c r="U139" s="241"/>
      <c r="V139" s="286" t="s">
        <v>982</v>
      </c>
      <c r="W139" s="287">
        <f t="shared" si="5"/>
        <v>0</v>
      </c>
      <c r="X139" s="301">
        <f t="shared" si="6"/>
        <v>0</v>
      </c>
      <c r="Y139" s="303" t="s">
        <v>993</v>
      </c>
      <c r="Z139" s="13">
        <f t="shared" si="7"/>
        <v>0</v>
      </c>
    </row>
    <row r="140" spans="1:26" ht="12.75" thickBot="1">
      <c r="A140" s="136" t="s">
        <v>995</v>
      </c>
      <c r="B140" s="24"/>
      <c r="C140" s="19"/>
      <c r="D140" s="19"/>
      <c r="E140" s="19"/>
      <c r="F140" s="20"/>
      <c r="G140" s="82"/>
      <c r="H140" s="19"/>
      <c r="I140" s="19"/>
      <c r="J140" s="19"/>
      <c r="K140" s="49"/>
      <c r="L140" s="24"/>
      <c r="M140" s="19"/>
      <c r="N140" s="19"/>
      <c r="O140" s="19"/>
      <c r="P140" s="20"/>
      <c r="Q140" s="82"/>
      <c r="R140" s="19"/>
      <c r="S140" s="19"/>
      <c r="T140" s="51"/>
      <c r="U140" s="83"/>
      <c r="V140" s="26" t="s">
        <v>984</v>
      </c>
      <c r="W140" s="211">
        <f t="shared" si="5"/>
        <v>0</v>
      </c>
      <c r="X140" s="300">
        <f t="shared" si="6"/>
        <v>0</v>
      </c>
      <c r="Y140" s="136" t="s">
        <v>995</v>
      </c>
      <c r="Z140" s="13">
        <f t="shared" si="7"/>
        <v>0</v>
      </c>
    </row>
    <row r="141" spans="1:26">
      <c r="A141" s="304" t="s">
        <v>997</v>
      </c>
      <c r="B141" s="235"/>
      <c r="C141" s="233"/>
      <c r="D141" s="233"/>
      <c r="E141" s="233"/>
      <c r="F141" s="234"/>
      <c r="G141" s="232"/>
      <c r="H141" s="233"/>
      <c r="I141" s="233"/>
      <c r="J141" s="233"/>
      <c r="K141" s="244"/>
      <c r="L141" s="235"/>
      <c r="M141" s="233"/>
      <c r="N141" s="233"/>
      <c r="O141" s="233"/>
      <c r="P141" s="234"/>
      <c r="Q141" s="232"/>
      <c r="R141" s="233"/>
      <c r="S141" s="233"/>
      <c r="T141" s="256"/>
      <c r="U141" s="258"/>
      <c r="V141" s="289" t="s">
        <v>986</v>
      </c>
      <c r="W141" s="287">
        <f t="shared" si="5"/>
        <v>0</v>
      </c>
      <c r="X141" s="301">
        <f t="shared" si="6"/>
        <v>0</v>
      </c>
      <c r="Y141" s="304" t="s">
        <v>997</v>
      </c>
      <c r="Z141" s="13">
        <f t="shared" si="7"/>
        <v>0</v>
      </c>
    </row>
    <row r="142" spans="1:26">
      <c r="A142" s="135"/>
      <c r="B142" s="23"/>
      <c r="C142" s="21"/>
      <c r="D142" s="21"/>
      <c r="E142" s="21"/>
      <c r="F142" s="80"/>
      <c r="G142" s="22"/>
      <c r="H142" s="21"/>
      <c r="I142" s="21"/>
      <c r="J142" s="21"/>
      <c r="K142" s="30"/>
      <c r="L142" s="23"/>
      <c r="M142" s="21"/>
      <c r="N142" s="21"/>
      <c r="O142" s="21"/>
      <c r="P142" s="80"/>
      <c r="Q142" s="22"/>
      <c r="R142" s="21"/>
      <c r="S142" s="21"/>
      <c r="T142" s="21"/>
      <c r="U142" s="80"/>
      <c r="V142" s="25"/>
      <c r="W142" s="211">
        <f t="shared" si="5"/>
        <v>0</v>
      </c>
      <c r="X142" s="300">
        <f t="shared" si="6"/>
        <v>0</v>
      </c>
      <c r="Y142" s="135"/>
      <c r="Z142" s="13">
        <f t="shared" si="7"/>
        <v>0</v>
      </c>
    </row>
    <row r="143" spans="1:26">
      <c r="A143" s="135"/>
      <c r="B143" s="32"/>
      <c r="C143" s="18"/>
      <c r="D143" s="18"/>
      <c r="E143" s="18"/>
      <c r="F143" s="81"/>
      <c r="G143" s="31"/>
      <c r="H143" s="18"/>
      <c r="I143" s="18"/>
      <c r="J143" s="18"/>
      <c r="K143" s="48"/>
      <c r="L143" s="32"/>
      <c r="M143" s="18"/>
      <c r="N143" s="18"/>
      <c r="O143" s="18"/>
      <c r="P143" s="81"/>
      <c r="Q143" s="31"/>
      <c r="R143" s="18"/>
      <c r="S143" s="18"/>
      <c r="T143" s="21"/>
      <c r="U143" s="80"/>
      <c r="V143" s="25"/>
      <c r="W143" s="211">
        <f t="shared" si="5"/>
        <v>0</v>
      </c>
      <c r="X143" s="300">
        <f t="shared" si="6"/>
        <v>0</v>
      </c>
      <c r="Y143" s="135"/>
      <c r="Z143" s="13">
        <f t="shared" si="7"/>
        <v>0</v>
      </c>
    </row>
    <row r="144" spans="1:26">
      <c r="A144" s="135"/>
      <c r="B144" s="32"/>
      <c r="C144" s="18"/>
      <c r="D144" s="18"/>
      <c r="E144" s="18"/>
      <c r="F144" s="81"/>
      <c r="G144" s="31"/>
      <c r="H144" s="18"/>
      <c r="I144" s="18"/>
      <c r="J144" s="18"/>
      <c r="K144" s="48"/>
      <c r="L144" s="32"/>
      <c r="M144" s="18"/>
      <c r="N144" s="18"/>
      <c r="O144" s="18"/>
      <c r="P144" s="81"/>
      <c r="Q144" s="31"/>
      <c r="R144" s="18"/>
      <c r="S144" s="18"/>
      <c r="T144" s="21"/>
      <c r="U144" s="80"/>
      <c r="V144" s="25"/>
      <c r="W144" s="211">
        <f t="shared" si="5"/>
        <v>0</v>
      </c>
      <c r="X144" s="300">
        <f t="shared" si="6"/>
        <v>0</v>
      </c>
      <c r="Y144" s="135"/>
      <c r="Z144" s="13">
        <f t="shared" si="7"/>
        <v>0</v>
      </c>
    </row>
    <row r="145" spans="1:55" ht="12.75" thickBot="1">
      <c r="A145" s="228"/>
      <c r="B145" s="24"/>
      <c r="C145" s="19"/>
      <c r="D145" s="19"/>
      <c r="E145" s="19"/>
      <c r="F145" s="20"/>
      <c r="G145" s="82"/>
      <c r="H145" s="19"/>
      <c r="I145" s="19"/>
      <c r="J145" s="19"/>
      <c r="K145" s="49"/>
      <c r="L145" s="24"/>
      <c r="M145" s="19"/>
      <c r="N145" s="19"/>
      <c r="O145" s="19"/>
      <c r="P145" s="20"/>
      <c r="Q145" s="82"/>
      <c r="R145" s="19"/>
      <c r="S145" s="19"/>
      <c r="T145" s="19"/>
      <c r="U145" s="20"/>
      <c r="V145" s="26"/>
      <c r="W145" s="229">
        <f t="shared" si="5"/>
        <v>0</v>
      </c>
      <c r="X145" s="302">
        <f t="shared" si="6"/>
        <v>0</v>
      </c>
      <c r="Y145" s="228"/>
      <c r="Z145" s="13">
        <f t="shared" si="7"/>
        <v>0</v>
      </c>
    </row>
    <row r="146" spans="1:55">
      <c r="A146" s="137"/>
      <c r="B146" s="11"/>
      <c r="C146" s="11"/>
      <c r="D146" s="11"/>
      <c r="E146" s="11"/>
      <c r="F146" s="11"/>
      <c r="G146" s="11"/>
      <c r="H146" s="11"/>
      <c r="I146" s="11"/>
      <c r="J146" s="11"/>
      <c r="K146" s="11"/>
      <c r="L146" s="11"/>
      <c r="M146" s="11"/>
      <c r="N146" s="11"/>
      <c r="O146" s="11"/>
      <c r="P146" s="11"/>
      <c r="Q146" s="11"/>
      <c r="R146" s="11"/>
      <c r="S146" s="11"/>
      <c r="T146" s="11"/>
      <c r="U146" s="11"/>
      <c r="W146" s="138"/>
      <c r="X146" s="138"/>
      <c r="Z146" s="13"/>
    </row>
    <row r="147" spans="1:55">
      <c r="A147" s="137"/>
      <c r="B147" s="11"/>
      <c r="C147" s="11"/>
      <c r="D147" s="11"/>
      <c r="E147" s="11"/>
      <c r="F147" s="11"/>
      <c r="G147" s="11"/>
      <c r="H147" s="11"/>
      <c r="I147" s="11"/>
      <c r="J147" s="11"/>
      <c r="K147" s="11"/>
      <c r="L147" s="11"/>
      <c r="M147" s="11"/>
      <c r="N147" s="11"/>
      <c r="O147" s="11"/>
      <c r="P147" s="11"/>
      <c r="Q147" s="11"/>
      <c r="R147" s="11"/>
      <c r="S147" s="11"/>
      <c r="T147" s="11"/>
      <c r="U147" s="11"/>
      <c r="W147" s="138"/>
      <c r="X147" s="138"/>
    </row>
    <row r="148" spans="1:55" ht="12.75" thickBot="1">
      <c r="B148" s="2" t="s">
        <v>825</v>
      </c>
      <c r="C148" s="11"/>
      <c r="D148" s="11"/>
      <c r="E148" s="11"/>
      <c r="F148" s="11"/>
      <c r="G148" s="11"/>
      <c r="H148" s="11"/>
      <c r="I148" s="11"/>
      <c r="J148" s="11"/>
      <c r="K148" s="11"/>
      <c r="L148" s="11"/>
      <c r="M148" s="11"/>
      <c r="N148" s="11"/>
      <c r="O148" s="11"/>
      <c r="P148" s="11"/>
      <c r="Q148" s="11"/>
      <c r="R148" s="7"/>
      <c r="S148" s="138"/>
      <c r="T148" s="138"/>
      <c r="U148" s="11"/>
      <c r="W148" s="138"/>
      <c r="X148" s="138"/>
    </row>
    <row r="149" spans="1:55" ht="12.75" thickBot="1">
      <c r="A149" s="183" t="s">
        <v>826</v>
      </c>
      <c r="B149" s="184">
        <f>COUNTIF(B30:B145,"&gt;0")</f>
        <v>0</v>
      </c>
      <c r="C149" s="184">
        <f t="shared" ref="C149:U149" si="8">COUNTIF(C30:C145,"&gt;0")</f>
        <v>0</v>
      </c>
      <c r="D149" s="184">
        <f t="shared" si="8"/>
        <v>0</v>
      </c>
      <c r="E149" s="184">
        <f t="shared" si="8"/>
        <v>0</v>
      </c>
      <c r="F149" s="184">
        <f t="shared" si="8"/>
        <v>0</v>
      </c>
      <c r="G149" s="184">
        <f t="shared" si="8"/>
        <v>0</v>
      </c>
      <c r="H149" s="184">
        <f t="shared" si="8"/>
        <v>0</v>
      </c>
      <c r="I149" s="184">
        <f t="shared" si="8"/>
        <v>0</v>
      </c>
      <c r="J149" s="184">
        <f t="shared" si="8"/>
        <v>0</v>
      </c>
      <c r="K149" s="184">
        <f t="shared" si="8"/>
        <v>0</v>
      </c>
      <c r="L149" s="184">
        <f t="shared" si="8"/>
        <v>0</v>
      </c>
      <c r="M149" s="184">
        <f t="shared" si="8"/>
        <v>0</v>
      </c>
      <c r="N149" s="184">
        <f t="shared" si="8"/>
        <v>0</v>
      </c>
      <c r="O149" s="184">
        <f t="shared" si="8"/>
        <v>0</v>
      </c>
      <c r="P149" s="184">
        <f t="shared" si="8"/>
        <v>0</v>
      </c>
      <c r="Q149" s="184">
        <f t="shared" si="8"/>
        <v>0</v>
      </c>
      <c r="R149" s="184">
        <f t="shared" si="8"/>
        <v>0</v>
      </c>
      <c r="S149" s="184">
        <f t="shared" si="8"/>
        <v>0</v>
      </c>
      <c r="T149" s="184">
        <f t="shared" si="8"/>
        <v>0</v>
      </c>
      <c r="U149" s="184">
        <f t="shared" si="8"/>
        <v>0</v>
      </c>
      <c r="W149" s="28" t="s">
        <v>747</v>
      </c>
      <c r="X149" s="16" t="s">
        <v>748</v>
      </c>
    </row>
    <row r="150" spans="1:55" ht="12.75" thickBot="1">
      <c r="A150" s="185" t="s">
        <v>827</v>
      </c>
      <c r="B150" s="186">
        <f>SUM(B30:B145)</f>
        <v>0</v>
      </c>
      <c r="C150" s="186">
        <f t="shared" ref="C150:U150" si="9">SUM(C30:C145)</f>
        <v>0</v>
      </c>
      <c r="D150" s="186">
        <f t="shared" si="9"/>
        <v>0</v>
      </c>
      <c r="E150" s="186">
        <f t="shared" si="9"/>
        <v>0</v>
      </c>
      <c r="F150" s="186">
        <f t="shared" si="9"/>
        <v>0</v>
      </c>
      <c r="G150" s="186">
        <f t="shared" si="9"/>
        <v>0</v>
      </c>
      <c r="H150" s="186">
        <f t="shared" si="9"/>
        <v>0</v>
      </c>
      <c r="I150" s="186">
        <f t="shared" si="9"/>
        <v>0</v>
      </c>
      <c r="J150" s="186">
        <f t="shared" si="9"/>
        <v>0</v>
      </c>
      <c r="K150" s="186">
        <f t="shared" si="9"/>
        <v>0</v>
      </c>
      <c r="L150" s="186">
        <f t="shared" si="9"/>
        <v>0</v>
      </c>
      <c r="M150" s="186">
        <f t="shared" si="9"/>
        <v>0</v>
      </c>
      <c r="N150" s="186">
        <f t="shared" si="9"/>
        <v>0</v>
      </c>
      <c r="O150" s="186">
        <f t="shared" si="9"/>
        <v>0</v>
      </c>
      <c r="P150" s="186">
        <f t="shared" si="9"/>
        <v>0</v>
      </c>
      <c r="Q150" s="186">
        <f t="shared" si="9"/>
        <v>0</v>
      </c>
      <c r="R150" s="186">
        <f t="shared" si="9"/>
        <v>0</v>
      </c>
      <c r="S150" s="186">
        <f t="shared" si="9"/>
        <v>0</v>
      </c>
      <c r="T150" s="186">
        <f t="shared" si="9"/>
        <v>0</v>
      </c>
      <c r="U150" s="186">
        <f t="shared" si="9"/>
        <v>0</v>
      </c>
      <c r="W150" s="188">
        <f>SUM(W30:W145)</f>
        <v>0</v>
      </c>
      <c r="X150" s="187">
        <f>SUM(X30:X145)</f>
        <v>0</v>
      </c>
    </row>
    <row r="151" spans="1:55" ht="12.75" thickBot="1">
      <c r="S151" s="3"/>
      <c r="T151" s="3"/>
      <c r="U151" s="11"/>
      <c r="W151" s="138"/>
      <c r="X151" s="138"/>
    </row>
    <row r="152" spans="1:55" ht="12.75" thickBot="1">
      <c r="A152" s="2" t="s">
        <v>817</v>
      </c>
      <c r="K152" s="84">
        <f>SUM(Z30:Z81)</f>
        <v>0</v>
      </c>
      <c r="U152" s="11"/>
      <c r="W152" s="138"/>
      <c r="X152" s="138"/>
    </row>
    <row r="153" spans="1:55" ht="12.75" thickBot="1">
      <c r="A153" s="2" t="s">
        <v>829</v>
      </c>
      <c r="D153" s="5"/>
      <c r="E153" s="190"/>
      <c r="G153" s="191"/>
      <c r="K153" s="84">
        <f>SUM(Z82:Z107)</f>
        <v>0</v>
      </c>
      <c r="U153" s="11"/>
      <c r="W153" s="138"/>
      <c r="X153" s="138"/>
    </row>
    <row r="154" spans="1:55" ht="12.75" thickBot="1">
      <c r="A154" s="2" t="s">
        <v>830</v>
      </c>
      <c r="D154" s="5"/>
      <c r="E154" s="190"/>
      <c r="G154" s="191"/>
      <c r="I154" s="3"/>
      <c r="K154" s="84">
        <f>SUM(Z109:Z134)</f>
        <v>0</v>
      </c>
      <c r="S154" s="3"/>
      <c r="T154" s="3"/>
      <c r="U154" s="11"/>
      <c r="W154" s="138"/>
      <c r="X154" s="17"/>
    </row>
    <row r="155" spans="1:55" ht="12.75" thickBot="1">
      <c r="A155" s="2" t="s">
        <v>1001</v>
      </c>
      <c r="D155" s="5"/>
      <c r="E155" s="3"/>
      <c r="G155" s="3"/>
      <c r="I155" s="3"/>
      <c r="K155" s="84">
        <f>SUM(Z136:Z145)</f>
        <v>0</v>
      </c>
      <c r="S155" s="3"/>
      <c r="T155" s="3"/>
      <c r="U155" s="11"/>
      <c r="W155" s="138"/>
      <c r="X155" s="17"/>
    </row>
    <row r="156" spans="1:55" ht="12.75" thickBot="1">
      <c r="A156" s="2" t="s">
        <v>942</v>
      </c>
      <c r="K156" s="84">
        <f>SUM(K152:K155)</f>
        <v>0</v>
      </c>
      <c r="S156" s="3"/>
      <c r="T156" s="3"/>
      <c r="U156" s="11"/>
      <c r="W156" s="138"/>
      <c r="X156" s="4"/>
      <c r="BC156" s="5"/>
    </row>
    <row r="157" spans="1:55">
      <c r="S157" s="3"/>
      <c r="T157" s="3"/>
      <c r="U157" s="11"/>
      <c r="W157" s="138"/>
      <c r="X157" s="138"/>
    </row>
    <row r="158" spans="1:55" ht="12.75">
      <c r="B158" s="45"/>
      <c r="W158" s="138"/>
      <c r="X158" s="138"/>
    </row>
    <row r="159" spans="1:55">
      <c r="B159" s="74"/>
      <c r="W159" s="138"/>
      <c r="X159" s="138"/>
    </row>
    <row r="160" spans="1:55">
      <c r="B160" s="74"/>
      <c r="X160" s="138"/>
    </row>
    <row r="161" spans="1:55">
      <c r="X161" s="138"/>
    </row>
    <row r="162" spans="1:55" ht="12.75" thickBot="1">
      <c r="A162" s="2" t="s">
        <v>766</v>
      </c>
      <c r="B162" s="3"/>
      <c r="C162" s="3"/>
      <c r="D162" s="3"/>
      <c r="E162" s="3"/>
      <c r="F162" s="3"/>
      <c r="G162" s="3"/>
      <c r="H162" s="3"/>
      <c r="I162" s="3"/>
      <c r="J162" s="3"/>
      <c r="K162" s="3"/>
      <c r="L162" s="3"/>
      <c r="M162" s="3"/>
      <c r="N162" s="3"/>
      <c r="O162" s="3"/>
      <c r="P162" s="3"/>
      <c r="Q162" s="3"/>
      <c r="R162" s="3"/>
      <c r="S162" s="3"/>
      <c r="T162" s="3"/>
      <c r="U162" s="3"/>
      <c r="V162" s="86"/>
      <c r="X162" s="138"/>
    </row>
    <row r="163" spans="1:55">
      <c r="A163" s="306"/>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8"/>
      <c r="X163" s="138"/>
    </row>
    <row r="164" spans="1:55">
      <c r="A164" s="309"/>
      <c r="B164" s="310"/>
      <c r="C164" s="310"/>
      <c r="D164" s="310"/>
      <c r="E164" s="310"/>
      <c r="F164" s="310"/>
      <c r="G164" s="310"/>
      <c r="H164" s="310"/>
      <c r="I164" s="310"/>
      <c r="J164" s="310"/>
      <c r="K164" s="310"/>
      <c r="L164" s="310"/>
      <c r="M164" s="310"/>
      <c r="N164" s="310"/>
      <c r="O164" s="310"/>
      <c r="P164" s="310"/>
      <c r="Q164" s="310"/>
      <c r="R164" s="310"/>
      <c r="S164" s="310"/>
      <c r="T164" s="310"/>
      <c r="U164" s="310"/>
      <c r="V164" s="310"/>
      <c r="W164" s="311"/>
    </row>
    <row r="165" spans="1:55">
      <c r="A165" s="309"/>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1"/>
    </row>
    <row r="166" spans="1:55">
      <c r="A166" s="309"/>
      <c r="B166" s="310"/>
      <c r="C166" s="310"/>
      <c r="D166" s="310"/>
      <c r="E166" s="310"/>
      <c r="F166" s="310"/>
      <c r="G166" s="310"/>
      <c r="H166" s="310"/>
      <c r="I166" s="310"/>
      <c r="J166" s="310"/>
      <c r="K166" s="310"/>
      <c r="L166" s="310"/>
      <c r="M166" s="310"/>
      <c r="N166" s="310"/>
      <c r="O166" s="310"/>
      <c r="P166" s="310"/>
      <c r="Q166" s="310"/>
      <c r="R166" s="310"/>
      <c r="S166" s="310"/>
      <c r="T166" s="310"/>
      <c r="U166" s="310"/>
      <c r="V166" s="310"/>
      <c r="W166" s="311"/>
    </row>
    <row r="167" spans="1:55" s="9" customFormat="1">
      <c r="A167" s="309"/>
      <c r="B167" s="310"/>
      <c r="C167" s="310"/>
      <c r="D167" s="310"/>
      <c r="E167" s="310"/>
      <c r="F167" s="310"/>
      <c r="G167" s="310"/>
      <c r="H167" s="310"/>
      <c r="I167" s="310"/>
      <c r="J167" s="310"/>
      <c r="K167" s="310"/>
      <c r="L167" s="310"/>
      <c r="M167" s="310"/>
      <c r="N167" s="310"/>
      <c r="O167" s="310"/>
      <c r="P167" s="310"/>
      <c r="Q167" s="310"/>
      <c r="R167" s="310"/>
      <c r="S167" s="310"/>
      <c r="T167" s="310"/>
      <c r="U167" s="310"/>
      <c r="V167" s="310"/>
      <c r="W167" s="311"/>
      <c r="X167" s="3"/>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row>
    <row r="168" spans="1:55" s="9" customFormat="1">
      <c r="A168" s="309"/>
      <c r="B168" s="310"/>
      <c r="C168" s="310"/>
      <c r="D168" s="310"/>
      <c r="E168" s="310"/>
      <c r="F168" s="310"/>
      <c r="G168" s="310"/>
      <c r="H168" s="310"/>
      <c r="I168" s="310"/>
      <c r="J168" s="310"/>
      <c r="K168" s="310"/>
      <c r="L168" s="310"/>
      <c r="M168" s="310"/>
      <c r="N168" s="310"/>
      <c r="O168" s="310"/>
      <c r="P168" s="310"/>
      <c r="Q168" s="310"/>
      <c r="R168" s="310"/>
      <c r="S168" s="310"/>
      <c r="T168" s="310"/>
      <c r="U168" s="310"/>
      <c r="V168" s="310"/>
      <c r="W168" s="311"/>
      <c r="X168" s="3"/>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row>
    <row r="169" spans="1:55" s="9" customFormat="1">
      <c r="A169" s="309"/>
      <c r="B169" s="310"/>
      <c r="C169" s="310"/>
      <c r="D169" s="310"/>
      <c r="E169" s="310"/>
      <c r="F169" s="310"/>
      <c r="G169" s="310"/>
      <c r="H169" s="310"/>
      <c r="I169" s="310"/>
      <c r="J169" s="310"/>
      <c r="K169" s="310"/>
      <c r="L169" s="310"/>
      <c r="M169" s="310"/>
      <c r="N169" s="310"/>
      <c r="O169" s="310"/>
      <c r="P169" s="310"/>
      <c r="Q169" s="310"/>
      <c r="R169" s="310"/>
      <c r="S169" s="310"/>
      <c r="T169" s="310"/>
      <c r="U169" s="310"/>
      <c r="V169" s="310"/>
      <c r="W169" s="311"/>
      <c r="X169" s="3"/>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row>
    <row r="170" spans="1:55">
      <c r="A170" s="309"/>
      <c r="B170" s="310"/>
      <c r="C170" s="310"/>
      <c r="D170" s="310"/>
      <c r="E170" s="310"/>
      <c r="F170" s="310"/>
      <c r="G170" s="310"/>
      <c r="H170" s="310"/>
      <c r="I170" s="310"/>
      <c r="J170" s="310"/>
      <c r="K170" s="310"/>
      <c r="L170" s="310"/>
      <c r="M170" s="310"/>
      <c r="N170" s="310"/>
      <c r="O170" s="310"/>
      <c r="P170" s="310"/>
      <c r="Q170" s="310"/>
      <c r="R170" s="310"/>
      <c r="S170" s="310"/>
      <c r="T170" s="310"/>
      <c r="U170" s="310"/>
      <c r="V170" s="310"/>
      <c r="W170" s="311"/>
    </row>
    <row r="171" spans="1:55">
      <c r="A171" s="309"/>
      <c r="B171" s="310"/>
      <c r="C171" s="310"/>
      <c r="D171" s="310"/>
      <c r="E171" s="310"/>
      <c r="F171" s="310"/>
      <c r="G171" s="310"/>
      <c r="H171" s="310"/>
      <c r="I171" s="310"/>
      <c r="J171" s="310"/>
      <c r="K171" s="310"/>
      <c r="L171" s="310"/>
      <c r="M171" s="310"/>
      <c r="N171" s="310"/>
      <c r="O171" s="310"/>
      <c r="P171" s="310"/>
      <c r="Q171" s="310"/>
      <c r="R171" s="310"/>
      <c r="S171" s="310"/>
      <c r="T171" s="310"/>
      <c r="U171" s="310"/>
      <c r="V171" s="310"/>
      <c r="W171" s="311"/>
    </row>
    <row r="172" spans="1:55">
      <c r="A172" s="309"/>
      <c r="B172" s="310"/>
      <c r="C172" s="310"/>
      <c r="D172" s="310"/>
      <c r="E172" s="310"/>
      <c r="F172" s="310"/>
      <c r="G172" s="310"/>
      <c r="H172" s="310"/>
      <c r="I172" s="310"/>
      <c r="J172" s="310"/>
      <c r="K172" s="310"/>
      <c r="L172" s="310"/>
      <c r="M172" s="310"/>
      <c r="N172" s="310"/>
      <c r="O172" s="310"/>
      <c r="P172" s="310"/>
      <c r="Q172" s="310"/>
      <c r="R172" s="310"/>
      <c r="S172" s="310"/>
      <c r="T172" s="310"/>
      <c r="U172" s="310"/>
      <c r="V172" s="310"/>
      <c r="W172" s="311"/>
    </row>
    <row r="173" spans="1:55" ht="12.75" customHeight="1">
      <c r="A173" s="309"/>
      <c r="B173" s="310"/>
      <c r="C173" s="310"/>
      <c r="D173" s="310"/>
      <c r="E173" s="310"/>
      <c r="F173" s="310"/>
      <c r="G173" s="310"/>
      <c r="H173" s="310"/>
      <c r="I173" s="310"/>
      <c r="J173" s="310"/>
      <c r="K173" s="310"/>
      <c r="L173" s="310"/>
      <c r="M173" s="310"/>
      <c r="N173" s="310"/>
      <c r="O173" s="310"/>
      <c r="P173" s="310"/>
      <c r="Q173" s="310"/>
      <c r="R173" s="310"/>
      <c r="S173" s="310"/>
      <c r="T173" s="310"/>
      <c r="U173" s="310"/>
      <c r="V173" s="310"/>
      <c r="W173" s="311"/>
      <c r="Y173" s="210" t="s">
        <v>888</v>
      </c>
      <c r="Z173" s="209"/>
      <c r="AA173" s="209"/>
      <c r="AB173" s="209"/>
      <c r="AC173" s="209"/>
      <c r="AD173" s="209"/>
    </row>
    <row r="174" spans="1:55" ht="12.75" customHeight="1">
      <c r="A174" s="309"/>
      <c r="B174" s="310"/>
      <c r="C174" s="310"/>
      <c r="D174" s="310"/>
      <c r="E174" s="310"/>
      <c r="F174" s="310"/>
      <c r="G174" s="310"/>
      <c r="H174" s="310"/>
      <c r="I174" s="310"/>
      <c r="J174" s="310"/>
      <c r="K174" s="310"/>
      <c r="L174" s="310"/>
      <c r="M174" s="310"/>
      <c r="N174" s="310"/>
      <c r="O174" s="310"/>
      <c r="P174" s="310"/>
      <c r="Q174" s="310"/>
      <c r="R174" s="310"/>
      <c r="S174" s="310"/>
      <c r="T174" s="310"/>
      <c r="U174" s="310"/>
      <c r="V174" s="310"/>
      <c r="W174" s="311"/>
    </row>
    <row r="175" spans="1:55" ht="12.75" customHeight="1">
      <c r="A175" s="309"/>
      <c r="B175" s="310"/>
      <c r="C175" s="310"/>
      <c r="D175" s="310"/>
      <c r="E175" s="310"/>
      <c r="F175" s="310"/>
      <c r="G175" s="310"/>
      <c r="H175" s="310"/>
      <c r="I175" s="310"/>
      <c r="J175" s="310"/>
      <c r="K175" s="310"/>
      <c r="L175" s="310"/>
      <c r="M175" s="310"/>
      <c r="N175" s="310"/>
      <c r="O175" s="310"/>
      <c r="P175" s="310"/>
      <c r="Q175" s="310"/>
      <c r="R175" s="310"/>
      <c r="S175" s="310"/>
      <c r="T175" s="310"/>
      <c r="U175" s="310"/>
      <c r="V175" s="310"/>
      <c r="W175" s="311"/>
    </row>
    <row r="176" spans="1:55" ht="12.75" customHeight="1">
      <c r="A176" s="309"/>
      <c r="B176" s="310"/>
      <c r="C176" s="310"/>
      <c r="D176" s="310"/>
      <c r="E176" s="310"/>
      <c r="F176" s="310"/>
      <c r="G176" s="310"/>
      <c r="H176" s="310"/>
      <c r="I176" s="310"/>
      <c r="J176" s="310"/>
      <c r="K176" s="310"/>
      <c r="L176" s="310"/>
      <c r="M176" s="310"/>
      <c r="N176" s="310"/>
      <c r="O176" s="310"/>
      <c r="P176" s="310"/>
      <c r="Q176" s="310"/>
      <c r="R176" s="310"/>
      <c r="S176" s="310"/>
      <c r="T176" s="310"/>
      <c r="U176" s="310"/>
      <c r="V176" s="310"/>
      <c r="W176" s="311"/>
    </row>
    <row r="177" spans="1:23" ht="12.75" customHeight="1">
      <c r="A177" s="309"/>
      <c r="B177" s="310"/>
      <c r="C177" s="310"/>
      <c r="D177" s="310"/>
      <c r="E177" s="310"/>
      <c r="F177" s="310"/>
      <c r="G177" s="310"/>
      <c r="H177" s="310"/>
      <c r="I177" s="310"/>
      <c r="J177" s="310"/>
      <c r="K177" s="310"/>
      <c r="L177" s="310"/>
      <c r="M177" s="310"/>
      <c r="N177" s="310"/>
      <c r="O177" s="310"/>
      <c r="P177" s="310"/>
      <c r="Q177" s="310"/>
      <c r="R177" s="310"/>
      <c r="S177" s="310"/>
      <c r="T177" s="310"/>
      <c r="U177" s="310"/>
      <c r="V177" s="310"/>
      <c r="W177" s="311"/>
    </row>
    <row r="178" spans="1:23" ht="12.75" customHeight="1">
      <c r="A178" s="309"/>
      <c r="B178" s="310"/>
      <c r="C178" s="310"/>
      <c r="D178" s="310"/>
      <c r="E178" s="310"/>
      <c r="F178" s="310"/>
      <c r="G178" s="310"/>
      <c r="H178" s="310"/>
      <c r="I178" s="310"/>
      <c r="J178" s="310"/>
      <c r="K178" s="310"/>
      <c r="L178" s="310"/>
      <c r="M178" s="310"/>
      <c r="N178" s="310"/>
      <c r="O178" s="310"/>
      <c r="P178" s="310"/>
      <c r="Q178" s="310"/>
      <c r="R178" s="310"/>
      <c r="S178" s="310"/>
      <c r="T178" s="310"/>
      <c r="U178" s="310"/>
      <c r="V178" s="310"/>
      <c r="W178" s="311"/>
    </row>
    <row r="179" spans="1:23" ht="12.75" customHeight="1">
      <c r="A179" s="309"/>
      <c r="B179" s="310"/>
      <c r="C179" s="310"/>
      <c r="D179" s="310"/>
      <c r="E179" s="310"/>
      <c r="F179" s="310"/>
      <c r="G179" s="310"/>
      <c r="H179" s="310"/>
      <c r="I179" s="310"/>
      <c r="J179" s="310"/>
      <c r="K179" s="310"/>
      <c r="L179" s="310"/>
      <c r="M179" s="310"/>
      <c r="N179" s="310"/>
      <c r="O179" s="310"/>
      <c r="P179" s="310"/>
      <c r="Q179" s="310"/>
      <c r="R179" s="310"/>
      <c r="S179" s="310"/>
      <c r="T179" s="310"/>
      <c r="U179" s="310"/>
      <c r="V179" s="310"/>
      <c r="W179" s="311"/>
    </row>
    <row r="180" spans="1:23" ht="12.75" customHeight="1">
      <c r="A180" s="309"/>
      <c r="B180" s="310"/>
      <c r="C180" s="310"/>
      <c r="D180" s="310"/>
      <c r="E180" s="310"/>
      <c r="F180" s="310"/>
      <c r="G180" s="310"/>
      <c r="H180" s="310"/>
      <c r="I180" s="310"/>
      <c r="J180" s="310"/>
      <c r="K180" s="310"/>
      <c r="L180" s="310"/>
      <c r="M180" s="310"/>
      <c r="N180" s="310"/>
      <c r="O180" s="310"/>
      <c r="P180" s="310"/>
      <c r="Q180" s="310"/>
      <c r="R180" s="310"/>
      <c r="S180" s="310"/>
      <c r="T180" s="310"/>
      <c r="U180" s="310"/>
      <c r="V180" s="310"/>
      <c r="W180" s="311"/>
    </row>
    <row r="181" spans="1:23" ht="12.75" customHeight="1">
      <c r="A181" s="309"/>
      <c r="B181" s="310"/>
      <c r="C181" s="310"/>
      <c r="D181" s="310"/>
      <c r="E181" s="310"/>
      <c r="F181" s="310"/>
      <c r="G181" s="310"/>
      <c r="H181" s="310"/>
      <c r="I181" s="310"/>
      <c r="J181" s="310"/>
      <c r="K181" s="310"/>
      <c r="L181" s="310"/>
      <c r="M181" s="310"/>
      <c r="N181" s="310"/>
      <c r="O181" s="310"/>
      <c r="P181" s="310"/>
      <c r="Q181" s="310"/>
      <c r="R181" s="310"/>
      <c r="S181" s="310"/>
      <c r="T181" s="310"/>
      <c r="U181" s="310"/>
      <c r="V181" s="310"/>
      <c r="W181" s="311"/>
    </row>
    <row r="182" spans="1:23" ht="12.75" customHeight="1">
      <c r="A182" s="309"/>
      <c r="B182" s="310"/>
      <c r="C182" s="310"/>
      <c r="D182" s="310"/>
      <c r="E182" s="310"/>
      <c r="F182" s="310"/>
      <c r="G182" s="310"/>
      <c r="H182" s="310"/>
      <c r="I182" s="310"/>
      <c r="J182" s="310"/>
      <c r="K182" s="310"/>
      <c r="L182" s="310"/>
      <c r="M182" s="310"/>
      <c r="N182" s="310"/>
      <c r="O182" s="310"/>
      <c r="P182" s="310"/>
      <c r="Q182" s="310"/>
      <c r="R182" s="310"/>
      <c r="S182" s="310"/>
      <c r="T182" s="310"/>
      <c r="U182" s="310"/>
      <c r="V182" s="310"/>
      <c r="W182" s="311"/>
    </row>
    <row r="183" spans="1:23" ht="12.75" customHeight="1">
      <c r="A183" s="309"/>
      <c r="B183" s="310"/>
      <c r="C183" s="310"/>
      <c r="D183" s="310"/>
      <c r="E183" s="310"/>
      <c r="F183" s="310"/>
      <c r="G183" s="310"/>
      <c r="H183" s="310"/>
      <c r="I183" s="310"/>
      <c r="J183" s="310"/>
      <c r="K183" s="310"/>
      <c r="L183" s="310"/>
      <c r="M183" s="310"/>
      <c r="N183" s="310"/>
      <c r="O183" s="310"/>
      <c r="P183" s="310"/>
      <c r="Q183" s="310"/>
      <c r="R183" s="310"/>
      <c r="S183" s="310"/>
      <c r="T183" s="310"/>
      <c r="U183" s="310"/>
      <c r="V183" s="310"/>
      <c r="W183" s="311"/>
    </row>
    <row r="184" spans="1:23" ht="12.75" customHeight="1">
      <c r="A184" s="309"/>
      <c r="B184" s="310"/>
      <c r="C184" s="310"/>
      <c r="D184" s="310"/>
      <c r="E184" s="310"/>
      <c r="F184" s="310"/>
      <c r="G184" s="310"/>
      <c r="H184" s="310"/>
      <c r="I184" s="310"/>
      <c r="J184" s="310"/>
      <c r="K184" s="310"/>
      <c r="L184" s="310"/>
      <c r="M184" s="310"/>
      <c r="N184" s="310"/>
      <c r="O184" s="310"/>
      <c r="P184" s="310"/>
      <c r="Q184" s="310"/>
      <c r="R184" s="310"/>
      <c r="S184" s="310"/>
      <c r="T184" s="310"/>
      <c r="U184" s="310"/>
      <c r="V184" s="310"/>
      <c r="W184" s="311"/>
    </row>
    <row r="185" spans="1:23" ht="12.75" customHeight="1">
      <c r="A185" s="309"/>
      <c r="B185" s="310"/>
      <c r="C185" s="310"/>
      <c r="D185" s="310"/>
      <c r="E185" s="310"/>
      <c r="F185" s="310"/>
      <c r="G185" s="310"/>
      <c r="H185" s="310"/>
      <c r="I185" s="310"/>
      <c r="J185" s="310"/>
      <c r="K185" s="310"/>
      <c r="L185" s="310"/>
      <c r="M185" s="310"/>
      <c r="N185" s="310"/>
      <c r="O185" s="310"/>
      <c r="P185" s="310"/>
      <c r="Q185" s="310"/>
      <c r="R185" s="310"/>
      <c r="S185" s="310"/>
      <c r="T185" s="310"/>
      <c r="U185" s="310"/>
      <c r="V185" s="310"/>
      <c r="W185" s="311"/>
    </row>
    <row r="186" spans="1:23" ht="12.75" customHeight="1">
      <c r="A186" s="309"/>
      <c r="B186" s="310"/>
      <c r="C186" s="310"/>
      <c r="D186" s="310"/>
      <c r="E186" s="310"/>
      <c r="F186" s="310"/>
      <c r="G186" s="310"/>
      <c r="H186" s="310"/>
      <c r="I186" s="310"/>
      <c r="J186" s="310"/>
      <c r="K186" s="310"/>
      <c r="L186" s="310"/>
      <c r="M186" s="310"/>
      <c r="N186" s="310"/>
      <c r="O186" s="310"/>
      <c r="P186" s="310"/>
      <c r="Q186" s="310"/>
      <c r="R186" s="310"/>
      <c r="S186" s="310"/>
      <c r="T186" s="310"/>
      <c r="U186" s="310"/>
      <c r="V186" s="310"/>
      <c r="W186" s="311"/>
    </row>
    <row r="187" spans="1:23" ht="12.75" customHeight="1">
      <c r="A187" s="309"/>
      <c r="B187" s="310"/>
      <c r="C187" s="310"/>
      <c r="D187" s="310"/>
      <c r="E187" s="310"/>
      <c r="F187" s="310"/>
      <c r="G187" s="310"/>
      <c r="H187" s="310"/>
      <c r="I187" s="310"/>
      <c r="J187" s="310"/>
      <c r="K187" s="310"/>
      <c r="L187" s="310"/>
      <c r="M187" s="310"/>
      <c r="N187" s="310"/>
      <c r="O187" s="310"/>
      <c r="P187" s="310"/>
      <c r="Q187" s="310"/>
      <c r="R187" s="310"/>
      <c r="S187" s="310"/>
      <c r="T187" s="310"/>
      <c r="U187" s="310"/>
      <c r="V187" s="310"/>
      <c r="W187" s="311"/>
    </row>
    <row r="188" spans="1:23" ht="12.75" customHeight="1">
      <c r="A188" s="309"/>
      <c r="B188" s="310"/>
      <c r="C188" s="310"/>
      <c r="D188" s="310"/>
      <c r="E188" s="310"/>
      <c r="F188" s="310"/>
      <c r="G188" s="310"/>
      <c r="H188" s="310"/>
      <c r="I188" s="310"/>
      <c r="J188" s="310"/>
      <c r="K188" s="310"/>
      <c r="L188" s="310"/>
      <c r="M188" s="310"/>
      <c r="N188" s="310"/>
      <c r="O188" s="310"/>
      <c r="P188" s="310"/>
      <c r="Q188" s="310"/>
      <c r="R188" s="310"/>
      <c r="S188" s="310"/>
      <c r="T188" s="310"/>
      <c r="U188" s="310"/>
      <c r="V188" s="310"/>
      <c r="W188" s="311"/>
    </row>
    <row r="189" spans="1:23" ht="12.75" customHeight="1" thickBot="1">
      <c r="A189" s="312"/>
      <c r="B189" s="313"/>
      <c r="C189" s="313"/>
      <c r="D189" s="313"/>
      <c r="E189" s="313"/>
      <c r="F189" s="313"/>
      <c r="G189" s="313"/>
      <c r="H189" s="313"/>
      <c r="I189" s="313"/>
      <c r="J189" s="313"/>
      <c r="K189" s="313"/>
      <c r="L189" s="313"/>
      <c r="M189" s="313"/>
      <c r="N189" s="313"/>
      <c r="O189" s="313"/>
      <c r="P189" s="313"/>
      <c r="Q189" s="313"/>
      <c r="R189" s="313"/>
      <c r="S189" s="313"/>
      <c r="T189" s="313"/>
      <c r="U189" s="313"/>
      <c r="V189" s="313"/>
      <c r="W189" s="314"/>
    </row>
    <row r="190" spans="1:23" ht="12.75" customHeight="1"/>
    <row r="191" spans="1:23" ht="12.75" customHeight="1">
      <c r="A191" s="9" t="s">
        <v>1006</v>
      </c>
    </row>
    <row r="192" spans="1:23" ht="12.75" customHeight="1"/>
    <row r="193" ht="12.75" customHeight="1"/>
    <row r="194" ht="12.75" customHeight="1"/>
    <row r="195" ht="12.75" customHeight="1"/>
    <row r="196" ht="12.75" customHeight="1"/>
    <row r="197" ht="12.75" customHeight="1"/>
    <row r="198" ht="12.75" customHeight="1"/>
    <row r="199" ht="12.75" customHeight="1"/>
  </sheetData>
  <mergeCells count="1">
    <mergeCell ref="A163:W189"/>
  </mergeCells>
  <phoneticPr fontId="0" type="noConversion"/>
  <pageMargins left="0.56999999999999995" right="0.45" top="0.62992125984251968" bottom="0.54" header="0.51181102362204722" footer="0.31496062992125984"/>
  <pageSetup paperSize="9" orientation="portrait" r:id="rId1"/>
  <headerFooter alignWithMargins="0">
    <oddFooter>&amp;C&amp;P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9"/>
  <sheetViews>
    <sheetView workbookViewId="0">
      <selection activeCell="A21" sqref="A21"/>
    </sheetView>
  </sheetViews>
  <sheetFormatPr defaultRowHeight="12.75"/>
  <cols>
    <col min="1" max="1" width="24.7109375" customWidth="1"/>
    <col min="2" max="2" width="9.140625" style="40" customWidth="1"/>
    <col min="4" max="4" width="9.140625" style="40" customWidth="1"/>
    <col min="5" max="5" width="26.140625" customWidth="1"/>
  </cols>
  <sheetData>
    <row r="1" spans="1:5">
      <c r="A1" s="36" t="s">
        <v>721</v>
      </c>
      <c r="D1" s="226" t="s">
        <v>720</v>
      </c>
    </row>
    <row r="2" spans="1:5">
      <c r="A2" t="s">
        <v>974</v>
      </c>
      <c r="D2" s="212" t="s">
        <v>974</v>
      </c>
    </row>
    <row r="3" spans="1:5">
      <c r="A3" s="39" t="s">
        <v>451</v>
      </c>
      <c r="B3" s="213" t="s">
        <v>36</v>
      </c>
      <c r="D3" s="41" t="s">
        <v>36</v>
      </c>
      <c r="E3" s="214" t="s">
        <v>451</v>
      </c>
    </row>
    <row r="4" spans="1:5" ht="15">
      <c r="A4" s="222" t="s">
        <v>479</v>
      </c>
      <c r="B4" s="223" t="s">
        <v>256</v>
      </c>
      <c r="D4" s="223" t="s">
        <v>105</v>
      </c>
      <c r="E4" s="222" t="s">
        <v>104</v>
      </c>
    </row>
    <row r="5" spans="1:5" ht="15">
      <c r="A5" s="222" t="s">
        <v>159</v>
      </c>
      <c r="B5" s="223" t="s">
        <v>160</v>
      </c>
      <c r="D5" s="223" t="s">
        <v>111</v>
      </c>
      <c r="E5" s="222" t="s">
        <v>110</v>
      </c>
    </row>
    <row r="6" spans="1:5" ht="15">
      <c r="A6" s="222" t="s">
        <v>659</v>
      </c>
      <c r="B6" s="223" t="s">
        <v>386</v>
      </c>
      <c r="D6" s="223" t="s">
        <v>226</v>
      </c>
      <c r="E6" s="222" t="s">
        <v>452</v>
      </c>
    </row>
    <row r="7" spans="1:5" ht="15">
      <c r="A7" s="222" t="s">
        <v>698</v>
      </c>
      <c r="B7" s="223" t="s">
        <v>427</v>
      </c>
      <c r="D7" s="223" t="s">
        <v>227</v>
      </c>
      <c r="E7" s="222" t="s">
        <v>453</v>
      </c>
    </row>
    <row r="8" spans="1:5" ht="15">
      <c r="A8" s="222" t="s">
        <v>717</v>
      </c>
      <c r="B8" s="223" t="s">
        <v>448</v>
      </c>
      <c r="D8" s="223" t="s">
        <v>228</v>
      </c>
      <c r="E8" s="222" t="s">
        <v>454</v>
      </c>
    </row>
    <row r="9" spans="1:5" ht="15">
      <c r="A9" s="222" t="s">
        <v>961</v>
      </c>
      <c r="B9" s="223" t="s">
        <v>404</v>
      </c>
      <c r="D9" s="223" t="s">
        <v>229</v>
      </c>
      <c r="E9" s="222" t="s">
        <v>943</v>
      </c>
    </row>
    <row r="10" spans="1:5" ht="15">
      <c r="A10" s="222" t="s">
        <v>955</v>
      </c>
      <c r="B10" s="223" t="s">
        <v>969</v>
      </c>
      <c r="D10" s="223" t="s">
        <v>230</v>
      </c>
      <c r="E10" s="222" t="s">
        <v>455</v>
      </c>
    </row>
    <row r="11" spans="1:5" ht="15">
      <c r="A11" s="222" t="s">
        <v>560</v>
      </c>
      <c r="B11" s="223" t="s">
        <v>338</v>
      </c>
      <c r="D11" s="223" t="s">
        <v>107</v>
      </c>
      <c r="E11" s="222" t="s">
        <v>106</v>
      </c>
    </row>
    <row r="12" spans="1:5" ht="15">
      <c r="A12" s="222" t="s">
        <v>463</v>
      </c>
      <c r="B12" s="223" t="s">
        <v>239</v>
      </c>
      <c r="D12" s="223" t="s">
        <v>89</v>
      </c>
      <c r="E12" s="222" t="s">
        <v>944</v>
      </c>
    </row>
    <row r="13" spans="1:5" ht="15">
      <c r="A13" s="222" t="s">
        <v>74</v>
      </c>
      <c r="B13" s="223" t="s">
        <v>75</v>
      </c>
      <c r="D13" s="223" t="s">
        <v>231</v>
      </c>
      <c r="E13" s="222" t="s">
        <v>456</v>
      </c>
    </row>
    <row r="14" spans="1:5" ht="15">
      <c r="A14" s="222" t="s">
        <v>557</v>
      </c>
      <c r="B14" s="223" t="s">
        <v>335</v>
      </c>
      <c r="D14" s="223" t="s">
        <v>232</v>
      </c>
      <c r="E14" s="222" t="s">
        <v>945</v>
      </c>
    </row>
    <row r="15" spans="1:5" ht="15">
      <c r="A15" s="222" t="s">
        <v>627</v>
      </c>
      <c r="B15" s="223" t="s">
        <v>350</v>
      </c>
      <c r="D15" s="223" t="s">
        <v>109</v>
      </c>
      <c r="E15" s="222" t="s">
        <v>108</v>
      </c>
    </row>
    <row r="16" spans="1:5" ht="15">
      <c r="A16" s="222" t="s">
        <v>536</v>
      </c>
      <c r="B16" s="223" t="s">
        <v>315</v>
      </c>
      <c r="D16" s="223" t="s">
        <v>233</v>
      </c>
      <c r="E16" s="222" t="s">
        <v>457</v>
      </c>
    </row>
    <row r="17" spans="1:5" ht="15">
      <c r="A17" s="222" t="s">
        <v>470</v>
      </c>
      <c r="B17" s="223" t="s">
        <v>247</v>
      </c>
      <c r="D17" s="223" t="s">
        <v>234</v>
      </c>
      <c r="E17" s="222" t="s">
        <v>458</v>
      </c>
    </row>
    <row r="18" spans="1:5" ht="15">
      <c r="A18" s="222" t="s">
        <v>700</v>
      </c>
      <c r="B18" s="223" t="s">
        <v>429</v>
      </c>
      <c r="D18" s="223" t="s">
        <v>235</v>
      </c>
      <c r="E18" s="222" t="s">
        <v>459</v>
      </c>
    </row>
    <row r="19" spans="1:5" ht="15">
      <c r="A19" s="222" t="s">
        <v>18</v>
      </c>
      <c r="B19" s="223" t="s">
        <v>19</v>
      </c>
      <c r="D19" s="223" t="s">
        <v>236</v>
      </c>
      <c r="E19" s="222" t="s">
        <v>460</v>
      </c>
    </row>
    <row r="20" spans="1:5" ht="15">
      <c r="A20" s="222" t="s">
        <v>141</v>
      </c>
      <c r="B20" s="223" t="s">
        <v>142</v>
      </c>
      <c r="D20" s="223" t="s">
        <v>237</v>
      </c>
      <c r="E20" s="222" t="s">
        <v>461</v>
      </c>
    </row>
    <row r="21" spans="1:5" ht="15">
      <c r="A21" s="222" t="s">
        <v>574</v>
      </c>
      <c r="B21" s="223" t="s">
        <v>186</v>
      </c>
      <c r="D21" s="223" t="s">
        <v>238</v>
      </c>
      <c r="E21" s="222" t="s">
        <v>462</v>
      </c>
    </row>
    <row r="22" spans="1:5" ht="15">
      <c r="A22" s="222" t="s">
        <v>548</v>
      </c>
      <c r="B22" s="223" t="s">
        <v>327</v>
      </c>
      <c r="D22" s="223" t="s">
        <v>239</v>
      </c>
      <c r="E22" s="222" t="s">
        <v>463</v>
      </c>
    </row>
    <row r="23" spans="1:5" ht="15">
      <c r="A23" s="222" t="s">
        <v>12</v>
      </c>
      <c r="B23" s="223" t="s">
        <v>13</v>
      </c>
      <c r="D23" s="223" t="s">
        <v>126</v>
      </c>
      <c r="E23" s="222" t="s">
        <v>125</v>
      </c>
    </row>
    <row r="24" spans="1:5" ht="15">
      <c r="A24" s="222" t="s">
        <v>460</v>
      </c>
      <c r="B24" s="223" t="s">
        <v>236</v>
      </c>
      <c r="D24" s="223" t="s">
        <v>128</v>
      </c>
      <c r="E24" s="222" t="s">
        <v>127</v>
      </c>
    </row>
    <row r="25" spans="1:5" ht="15">
      <c r="A25" s="222" t="s">
        <v>62</v>
      </c>
      <c r="B25" s="223" t="s">
        <v>63</v>
      </c>
      <c r="D25" s="223" t="s">
        <v>129</v>
      </c>
      <c r="E25" s="222" t="s">
        <v>130</v>
      </c>
    </row>
    <row r="26" spans="1:5" ht="15">
      <c r="A26" s="222" t="s">
        <v>24</v>
      </c>
      <c r="B26" s="223" t="s">
        <v>25</v>
      </c>
      <c r="D26" s="223" t="s">
        <v>160</v>
      </c>
      <c r="E26" s="222" t="s">
        <v>159</v>
      </c>
    </row>
    <row r="27" spans="1:5" ht="15">
      <c r="A27" s="222" t="s">
        <v>709</v>
      </c>
      <c r="B27" s="223" t="s">
        <v>440</v>
      </c>
      <c r="D27" s="223" t="s">
        <v>240</v>
      </c>
      <c r="E27" s="222" t="s">
        <v>464</v>
      </c>
    </row>
    <row r="28" spans="1:5" ht="15">
      <c r="A28" s="222" t="s">
        <v>689</v>
      </c>
      <c r="B28" s="223" t="s">
        <v>418</v>
      </c>
      <c r="D28" s="223" t="s">
        <v>241</v>
      </c>
      <c r="E28" s="222" t="s">
        <v>465</v>
      </c>
    </row>
    <row r="29" spans="1:5" ht="15">
      <c r="A29" s="222" t="s">
        <v>690</v>
      </c>
      <c r="B29" s="223" t="s">
        <v>419</v>
      </c>
      <c r="D29" s="223" t="s">
        <v>132</v>
      </c>
      <c r="E29" s="222" t="s">
        <v>131</v>
      </c>
    </row>
    <row r="30" spans="1:5" ht="15">
      <c r="A30" s="222" t="s">
        <v>719</v>
      </c>
      <c r="B30" s="223" t="s">
        <v>373</v>
      </c>
      <c r="D30" s="223" t="s">
        <v>135</v>
      </c>
      <c r="E30" s="222" t="s">
        <v>133</v>
      </c>
    </row>
    <row r="31" spans="1:5" ht="15">
      <c r="A31" s="222" t="s">
        <v>947</v>
      </c>
      <c r="B31" s="223" t="s">
        <v>246</v>
      </c>
      <c r="D31" s="223" t="s">
        <v>136</v>
      </c>
      <c r="E31" s="222" t="s">
        <v>134</v>
      </c>
    </row>
    <row r="32" spans="1:5" ht="15">
      <c r="A32" s="222" t="s">
        <v>471</v>
      </c>
      <c r="B32" s="223" t="s">
        <v>248</v>
      </c>
      <c r="D32" s="223" t="s">
        <v>242</v>
      </c>
      <c r="E32" s="222" t="s">
        <v>466</v>
      </c>
    </row>
    <row r="33" spans="1:5" ht="15">
      <c r="A33" s="222" t="s">
        <v>127</v>
      </c>
      <c r="B33" s="223" t="s">
        <v>128</v>
      </c>
      <c r="D33" s="223" t="s">
        <v>243</v>
      </c>
      <c r="E33" s="222" t="s">
        <v>467</v>
      </c>
    </row>
    <row r="34" spans="1:5" ht="15">
      <c r="A34" s="222" t="s">
        <v>626</v>
      </c>
      <c r="B34" s="223" t="s">
        <v>349</v>
      </c>
      <c r="D34" s="223" t="s">
        <v>84</v>
      </c>
      <c r="E34" s="222" t="s">
        <v>83</v>
      </c>
    </row>
    <row r="35" spans="1:5" ht="15">
      <c r="A35" s="222" t="s">
        <v>516</v>
      </c>
      <c r="B35" s="223" t="s">
        <v>293</v>
      </c>
      <c r="D35" s="223" t="s">
        <v>244</v>
      </c>
      <c r="E35" s="222" t="s">
        <v>468</v>
      </c>
    </row>
    <row r="36" spans="1:5" ht="15">
      <c r="A36" s="222" t="s">
        <v>570</v>
      </c>
      <c r="B36" s="223" t="s">
        <v>182</v>
      </c>
      <c r="D36" s="223" t="s">
        <v>61</v>
      </c>
      <c r="E36" s="222" t="s">
        <v>60</v>
      </c>
    </row>
    <row r="37" spans="1:5" ht="15">
      <c r="A37" s="222" t="s">
        <v>707</v>
      </c>
      <c r="B37" s="223" t="s">
        <v>437</v>
      </c>
      <c r="D37" s="223" t="s">
        <v>57</v>
      </c>
      <c r="E37" s="222" t="s">
        <v>56</v>
      </c>
    </row>
    <row r="38" spans="1:5" ht="15">
      <c r="A38" s="222" t="s">
        <v>617</v>
      </c>
      <c r="B38" s="223" t="s">
        <v>340</v>
      </c>
      <c r="D38" s="223" t="s">
        <v>50</v>
      </c>
      <c r="E38" s="222" t="s">
        <v>49</v>
      </c>
    </row>
    <row r="39" spans="1:5" ht="15">
      <c r="A39" s="222" t="s">
        <v>959</v>
      </c>
      <c r="B39" s="223" t="s">
        <v>375</v>
      </c>
      <c r="D39" s="223" t="s">
        <v>124</v>
      </c>
      <c r="E39" s="222" t="s">
        <v>123</v>
      </c>
    </row>
    <row r="40" spans="1:5" ht="15">
      <c r="A40" s="222" t="s">
        <v>713</v>
      </c>
      <c r="B40" s="223" t="s">
        <v>444</v>
      </c>
      <c r="D40" s="223" t="s">
        <v>156</v>
      </c>
      <c r="E40" s="222" t="s">
        <v>155</v>
      </c>
    </row>
    <row r="41" spans="1:5" ht="15">
      <c r="A41" s="222" t="s">
        <v>480</v>
      </c>
      <c r="B41" s="223" t="s">
        <v>257</v>
      </c>
      <c r="D41" s="223" t="s">
        <v>245</v>
      </c>
      <c r="E41" s="222" t="s">
        <v>469</v>
      </c>
    </row>
    <row r="42" spans="1:5" ht="15">
      <c r="A42" s="222" t="s">
        <v>686</v>
      </c>
      <c r="B42" s="223" t="s">
        <v>415</v>
      </c>
      <c r="D42" s="223" t="s">
        <v>1</v>
      </c>
      <c r="E42" s="222" t="s">
        <v>0</v>
      </c>
    </row>
    <row r="43" spans="1:5" ht="15">
      <c r="A43" s="222" t="s">
        <v>30</v>
      </c>
      <c r="B43" s="223" t="s">
        <v>31</v>
      </c>
      <c r="D43" s="223" t="s">
        <v>138</v>
      </c>
      <c r="E43" s="222" t="s">
        <v>137</v>
      </c>
    </row>
    <row r="44" spans="1:5" ht="15">
      <c r="A44" s="222" t="s">
        <v>508</v>
      </c>
      <c r="B44" s="223" t="s">
        <v>285</v>
      </c>
      <c r="D44" s="223" t="s">
        <v>82</v>
      </c>
      <c r="E44" s="222" t="s">
        <v>81</v>
      </c>
    </row>
    <row r="45" spans="1:5" ht="15">
      <c r="A45" s="222" t="s">
        <v>499</v>
      </c>
      <c r="B45" s="223" t="s">
        <v>276</v>
      </c>
      <c r="D45" s="223" t="s">
        <v>140</v>
      </c>
      <c r="E45" s="222" t="s">
        <v>139</v>
      </c>
    </row>
    <row r="46" spans="1:5" ht="15">
      <c r="A46" s="222" t="s">
        <v>565</v>
      </c>
      <c r="B46" s="223" t="s">
        <v>177</v>
      </c>
      <c r="D46" s="223" t="s">
        <v>86</v>
      </c>
      <c r="E46" s="222" t="s">
        <v>946</v>
      </c>
    </row>
    <row r="47" spans="1:5" ht="15">
      <c r="A47" s="222" t="s">
        <v>139</v>
      </c>
      <c r="B47" s="223" t="s">
        <v>140</v>
      </c>
      <c r="D47" s="223" t="s">
        <v>246</v>
      </c>
      <c r="E47" s="222" t="s">
        <v>947</v>
      </c>
    </row>
    <row r="48" spans="1:5" ht="15">
      <c r="A48" s="222" t="s">
        <v>500</v>
      </c>
      <c r="B48" s="223" t="s">
        <v>277</v>
      </c>
      <c r="D48" s="223" t="s">
        <v>158</v>
      </c>
      <c r="E48" s="222" t="s">
        <v>157</v>
      </c>
    </row>
    <row r="49" spans="1:5" ht="15">
      <c r="A49" s="222" t="s">
        <v>521</v>
      </c>
      <c r="B49" s="223" t="s">
        <v>299</v>
      </c>
      <c r="D49" s="223" t="s">
        <v>247</v>
      </c>
      <c r="E49" s="222" t="s">
        <v>470</v>
      </c>
    </row>
    <row r="50" spans="1:5" ht="15">
      <c r="A50" s="222" t="s">
        <v>641</v>
      </c>
      <c r="B50" s="223" t="s">
        <v>366</v>
      </c>
      <c r="D50" s="223" t="s">
        <v>248</v>
      </c>
      <c r="E50" s="222" t="s">
        <v>471</v>
      </c>
    </row>
    <row r="51" spans="1:5" ht="15">
      <c r="A51" s="222" t="s">
        <v>640</v>
      </c>
      <c r="B51" s="223" t="s">
        <v>365</v>
      </c>
      <c r="D51" s="223" t="s">
        <v>142</v>
      </c>
      <c r="E51" s="222" t="s">
        <v>141</v>
      </c>
    </row>
    <row r="52" spans="1:5" ht="15">
      <c r="A52" s="222" t="s">
        <v>621</v>
      </c>
      <c r="B52" s="223" t="s">
        <v>344</v>
      </c>
      <c r="D52" s="223" t="s">
        <v>249</v>
      </c>
      <c r="E52" s="222" t="s">
        <v>472</v>
      </c>
    </row>
    <row r="53" spans="1:5" ht="15">
      <c r="A53" s="222" t="s">
        <v>486</v>
      </c>
      <c r="B53" s="223" t="s">
        <v>263</v>
      </c>
      <c r="D53" s="223" t="s">
        <v>250</v>
      </c>
      <c r="E53" s="222" t="s">
        <v>473</v>
      </c>
    </row>
    <row r="54" spans="1:5" ht="15">
      <c r="A54" s="222" t="s">
        <v>699</v>
      </c>
      <c r="B54" s="223" t="s">
        <v>428</v>
      </c>
      <c r="D54" s="223" t="s">
        <v>251</v>
      </c>
      <c r="E54" s="222" t="s">
        <v>474</v>
      </c>
    </row>
    <row r="55" spans="1:5" ht="15">
      <c r="A55" s="222" t="s">
        <v>665</v>
      </c>
      <c r="B55" s="223" t="s">
        <v>392</v>
      </c>
      <c r="D55" s="223" t="s">
        <v>252</v>
      </c>
      <c r="E55" s="222" t="s">
        <v>475</v>
      </c>
    </row>
    <row r="56" spans="1:5" ht="15">
      <c r="A56" s="222" t="s">
        <v>131</v>
      </c>
      <c r="B56" s="223" t="s">
        <v>132</v>
      </c>
      <c r="D56" s="223" t="s">
        <v>253</v>
      </c>
      <c r="E56" s="222" t="s">
        <v>476</v>
      </c>
    </row>
    <row r="57" spans="1:5" ht="15">
      <c r="A57" s="222" t="s">
        <v>498</v>
      </c>
      <c r="B57" s="223" t="s">
        <v>275</v>
      </c>
      <c r="D57" s="223" t="s">
        <v>254</v>
      </c>
      <c r="E57" s="222" t="s">
        <v>477</v>
      </c>
    </row>
    <row r="58" spans="1:5" ht="15">
      <c r="A58" s="222" t="s">
        <v>14</v>
      </c>
      <c r="B58" s="223" t="s">
        <v>15</v>
      </c>
      <c r="D58" s="223" t="s">
        <v>255</v>
      </c>
      <c r="E58" s="222" t="s">
        <v>478</v>
      </c>
    </row>
    <row r="59" spans="1:5" ht="15">
      <c r="A59" s="222" t="s">
        <v>54</v>
      </c>
      <c r="B59" s="223" t="s">
        <v>55</v>
      </c>
      <c r="D59" s="223" t="s">
        <v>256</v>
      </c>
      <c r="E59" s="222" t="s">
        <v>479</v>
      </c>
    </row>
    <row r="60" spans="1:5" ht="15">
      <c r="A60" s="222" t="s">
        <v>474</v>
      </c>
      <c r="B60" s="223" t="s">
        <v>251</v>
      </c>
      <c r="D60" s="223" t="s">
        <v>144</v>
      </c>
      <c r="E60" s="222" t="s">
        <v>143</v>
      </c>
    </row>
    <row r="61" spans="1:5" ht="15">
      <c r="A61" s="222" t="s">
        <v>76</v>
      </c>
      <c r="B61" s="223" t="s">
        <v>78</v>
      </c>
      <c r="D61" s="223" t="s">
        <v>257</v>
      </c>
      <c r="E61" s="222" t="s">
        <v>480</v>
      </c>
    </row>
    <row r="62" spans="1:5" ht="15">
      <c r="A62" s="222" t="s">
        <v>524</v>
      </c>
      <c r="B62" s="223" t="s">
        <v>303</v>
      </c>
      <c r="D62" s="223" t="s">
        <v>258</v>
      </c>
      <c r="E62" s="222" t="s">
        <v>481</v>
      </c>
    </row>
    <row r="63" spans="1:5" ht="15">
      <c r="A63" s="222" t="s">
        <v>519</v>
      </c>
      <c r="B63" s="223" t="s">
        <v>296</v>
      </c>
      <c r="D63" s="223" t="s">
        <v>148</v>
      </c>
      <c r="E63" s="222" t="s">
        <v>145</v>
      </c>
    </row>
    <row r="64" spans="1:5" ht="15">
      <c r="A64" s="222" t="s">
        <v>468</v>
      </c>
      <c r="B64" s="223" t="s">
        <v>244</v>
      </c>
      <c r="D64" s="223" t="s">
        <v>149</v>
      </c>
      <c r="E64" s="222" t="s">
        <v>146</v>
      </c>
    </row>
    <row r="65" spans="1:5" ht="15">
      <c r="A65" s="222" t="s">
        <v>495</v>
      </c>
      <c r="B65" s="223" t="s">
        <v>272</v>
      </c>
      <c r="D65" s="223" t="s">
        <v>150</v>
      </c>
      <c r="E65" s="222" t="s">
        <v>147</v>
      </c>
    </row>
    <row r="66" spans="1:5" ht="15">
      <c r="A66" s="222" t="s">
        <v>481</v>
      </c>
      <c r="B66" s="223" t="s">
        <v>258</v>
      </c>
      <c r="D66" s="223" t="s">
        <v>103</v>
      </c>
      <c r="E66" s="222" t="s">
        <v>102</v>
      </c>
    </row>
    <row r="67" spans="1:5" ht="15">
      <c r="A67" s="222" t="s">
        <v>537</v>
      </c>
      <c r="B67" s="223" t="s">
        <v>316</v>
      </c>
      <c r="D67" s="223" t="s">
        <v>259</v>
      </c>
      <c r="E67" s="222" t="s">
        <v>482</v>
      </c>
    </row>
    <row r="68" spans="1:5" ht="15">
      <c r="A68" s="222" t="s">
        <v>137</v>
      </c>
      <c r="B68" s="223" t="s">
        <v>138</v>
      </c>
      <c r="D68" s="223" t="s">
        <v>55</v>
      </c>
      <c r="E68" s="222" t="s">
        <v>54</v>
      </c>
    </row>
    <row r="69" spans="1:5" ht="15">
      <c r="A69" s="222" t="s">
        <v>577</v>
      </c>
      <c r="B69" s="223" t="s">
        <v>189</v>
      </c>
      <c r="D69" s="223" t="s">
        <v>260</v>
      </c>
      <c r="E69" s="222" t="s">
        <v>483</v>
      </c>
    </row>
    <row r="70" spans="1:5" ht="15">
      <c r="A70" s="222" t="s">
        <v>604</v>
      </c>
      <c r="B70" s="223" t="s">
        <v>216</v>
      </c>
      <c r="D70" s="223" t="s">
        <v>261</v>
      </c>
      <c r="E70" s="222" t="s">
        <v>484</v>
      </c>
    </row>
    <row r="71" spans="1:5" ht="15">
      <c r="A71" s="222" t="s">
        <v>599</v>
      </c>
      <c r="B71" s="223" t="s">
        <v>211</v>
      </c>
      <c r="D71" s="223" t="s">
        <v>262</v>
      </c>
      <c r="E71" s="222" t="s">
        <v>485</v>
      </c>
    </row>
    <row r="72" spans="1:5" ht="15">
      <c r="A72" s="222" t="s">
        <v>706</v>
      </c>
      <c r="B72" s="223" t="s">
        <v>436</v>
      </c>
      <c r="D72" s="223" t="s">
        <v>263</v>
      </c>
      <c r="E72" s="222" t="s">
        <v>486</v>
      </c>
    </row>
    <row r="73" spans="1:5" ht="15">
      <c r="A73" s="222" t="s">
        <v>511</v>
      </c>
      <c r="B73" s="223" t="s">
        <v>288</v>
      </c>
      <c r="D73" s="223" t="s">
        <v>264</v>
      </c>
      <c r="E73" s="222" t="s">
        <v>487</v>
      </c>
    </row>
    <row r="74" spans="1:5" ht="15">
      <c r="A74" s="222" t="s">
        <v>589</v>
      </c>
      <c r="B74" s="223" t="s">
        <v>201</v>
      </c>
      <c r="D74" s="223" t="s">
        <v>265</v>
      </c>
      <c r="E74" s="222" t="s">
        <v>488</v>
      </c>
    </row>
    <row r="75" spans="1:5" ht="15">
      <c r="A75" s="222" t="s">
        <v>467</v>
      </c>
      <c r="B75" s="223" t="s">
        <v>243</v>
      </c>
      <c r="D75" s="223" t="s">
        <v>266</v>
      </c>
      <c r="E75" s="222" t="s">
        <v>489</v>
      </c>
    </row>
    <row r="76" spans="1:5" ht="15">
      <c r="A76" s="222" t="s">
        <v>593</v>
      </c>
      <c r="B76" s="223" t="s">
        <v>205</v>
      </c>
      <c r="D76" s="223" t="s">
        <v>122</v>
      </c>
      <c r="E76" s="222" t="s">
        <v>121</v>
      </c>
    </row>
    <row r="77" spans="1:5" ht="15">
      <c r="A77" s="222" t="s">
        <v>83</v>
      </c>
      <c r="B77" s="223" t="s">
        <v>84</v>
      </c>
      <c r="D77" s="223" t="s">
        <v>267</v>
      </c>
      <c r="E77" s="222" t="s">
        <v>490</v>
      </c>
    </row>
    <row r="78" spans="1:5" ht="15">
      <c r="A78" s="222" t="s">
        <v>453</v>
      </c>
      <c r="B78" s="223" t="s">
        <v>227</v>
      </c>
      <c r="D78" s="223" t="s">
        <v>268</v>
      </c>
      <c r="E78" s="222" t="s">
        <v>491</v>
      </c>
    </row>
    <row r="79" spans="1:5" ht="15">
      <c r="A79" s="222" t="s">
        <v>944</v>
      </c>
      <c r="B79" s="223" t="s">
        <v>89</v>
      </c>
      <c r="D79" s="223" t="s">
        <v>269</v>
      </c>
      <c r="E79" s="222" t="s">
        <v>492</v>
      </c>
    </row>
    <row r="80" spans="1:5" ht="15">
      <c r="A80" s="222" t="s">
        <v>957</v>
      </c>
      <c r="B80" s="223" t="s">
        <v>359</v>
      </c>
      <c r="D80" s="223" t="s">
        <v>270</v>
      </c>
      <c r="E80" s="222" t="s">
        <v>493</v>
      </c>
    </row>
    <row r="81" spans="1:5" ht="15">
      <c r="A81" s="222" t="s">
        <v>32</v>
      </c>
      <c r="B81" s="223" t="s">
        <v>33</v>
      </c>
      <c r="D81" s="223" t="s">
        <v>271</v>
      </c>
      <c r="E81" s="222" t="s">
        <v>494</v>
      </c>
    </row>
    <row r="82" spans="1:5" ht="15">
      <c r="A82" s="222" t="s">
        <v>100</v>
      </c>
      <c r="B82" s="223" t="s">
        <v>101</v>
      </c>
      <c r="D82" s="223" t="s">
        <v>272</v>
      </c>
      <c r="E82" s="222" t="s">
        <v>495</v>
      </c>
    </row>
    <row r="83" spans="1:5" ht="15">
      <c r="A83" s="222" t="s">
        <v>165</v>
      </c>
      <c r="B83" s="223" t="s">
        <v>166</v>
      </c>
      <c r="D83" s="223" t="s">
        <v>273</v>
      </c>
      <c r="E83" s="222" t="s">
        <v>496</v>
      </c>
    </row>
    <row r="84" spans="1:5" ht="15">
      <c r="A84" s="222" t="s">
        <v>85</v>
      </c>
      <c r="B84" s="223" t="s">
        <v>77</v>
      </c>
      <c r="D84" s="223" t="s">
        <v>274</v>
      </c>
      <c r="E84" s="222" t="s">
        <v>497</v>
      </c>
    </row>
    <row r="85" spans="1:5" ht="15">
      <c r="A85" s="222" t="s">
        <v>108</v>
      </c>
      <c r="B85" s="223" t="s">
        <v>109</v>
      </c>
      <c r="D85" s="223" t="s">
        <v>275</v>
      </c>
      <c r="E85" s="222" t="s">
        <v>498</v>
      </c>
    </row>
    <row r="86" spans="1:5" ht="15">
      <c r="A86" s="222" t="s">
        <v>576</v>
      </c>
      <c r="B86" s="223" t="s">
        <v>188</v>
      </c>
      <c r="D86" s="223" t="s">
        <v>276</v>
      </c>
      <c r="E86" s="222" t="s">
        <v>499</v>
      </c>
    </row>
    <row r="87" spans="1:5" ht="15">
      <c r="A87" s="222" t="s">
        <v>507</v>
      </c>
      <c r="B87" s="223" t="s">
        <v>284</v>
      </c>
      <c r="D87" s="223" t="s">
        <v>277</v>
      </c>
      <c r="E87" s="222" t="s">
        <v>500</v>
      </c>
    </row>
    <row r="88" spans="1:5" ht="15">
      <c r="A88" s="222" t="s">
        <v>22</v>
      </c>
      <c r="B88" s="223" t="s">
        <v>23</v>
      </c>
      <c r="D88" s="223" t="s">
        <v>278</v>
      </c>
      <c r="E88" s="222" t="s">
        <v>501</v>
      </c>
    </row>
    <row r="89" spans="1:5" ht="15">
      <c r="A89" s="222" t="s">
        <v>90</v>
      </c>
      <c r="B89" s="223" t="s">
        <v>91</v>
      </c>
      <c r="D89" s="223" t="s">
        <v>279</v>
      </c>
      <c r="E89" s="222" t="s">
        <v>502</v>
      </c>
    </row>
    <row r="90" spans="1:5" ht="15">
      <c r="A90" s="222" t="s">
        <v>47</v>
      </c>
      <c r="B90" s="223" t="s">
        <v>48</v>
      </c>
      <c r="D90" s="223" t="s">
        <v>280</v>
      </c>
      <c r="E90" s="222" t="s">
        <v>503</v>
      </c>
    </row>
    <row r="91" spans="1:5" ht="15">
      <c r="A91" s="222" t="s">
        <v>590</v>
      </c>
      <c r="B91" s="223" t="s">
        <v>202</v>
      </c>
      <c r="D91" s="223" t="s">
        <v>281</v>
      </c>
      <c r="E91" s="222" t="s">
        <v>504</v>
      </c>
    </row>
    <row r="92" spans="1:5" ht="15">
      <c r="A92" s="222" t="s">
        <v>611</v>
      </c>
      <c r="B92" s="223" t="s">
        <v>223</v>
      </c>
      <c r="D92" s="223" t="s">
        <v>282</v>
      </c>
      <c r="E92" s="222" t="s">
        <v>505</v>
      </c>
    </row>
    <row r="93" spans="1:5" ht="15">
      <c r="A93" s="222" t="s">
        <v>26</v>
      </c>
      <c r="B93" s="223" t="s">
        <v>27</v>
      </c>
      <c r="D93" s="223" t="s">
        <v>283</v>
      </c>
      <c r="E93" s="222" t="s">
        <v>506</v>
      </c>
    </row>
    <row r="94" spans="1:5" ht="15">
      <c r="A94" s="222" t="s">
        <v>605</v>
      </c>
      <c r="B94" s="223" t="s">
        <v>217</v>
      </c>
      <c r="D94" s="223" t="s">
        <v>284</v>
      </c>
      <c r="E94" s="222" t="s">
        <v>507</v>
      </c>
    </row>
    <row r="95" spans="1:5" ht="15">
      <c r="A95" s="222" t="s">
        <v>712</v>
      </c>
      <c r="B95" s="223" t="s">
        <v>443</v>
      </c>
      <c r="D95" s="223" t="s">
        <v>285</v>
      </c>
      <c r="E95" s="222" t="s">
        <v>508</v>
      </c>
    </row>
    <row r="96" spans="1:5" ht="15">
      <c r="A96" s="222" t="s">
        <v>43</v>
      </c>
      <c r="B96" s="223" t="s">
        <v>44</v>
      </c>
      <c r="D96" s="223" t="s">
        <v>286</v>
      </c>
      <c r="E96" s="222" t="s">
        <v>509</v>
      </c>
    </row>
    <row r="97" spans="1:5" ht="15">
      <c r="A97" s="222" t="s">
        <v>534</v>
      </c>
      <c r="B97" s="223" t="s">
        <v>313</v>
      </c>
      <c r="D97" s="223" t="s">
        <v>287</v>
      </c>
      <c r="E97" s="222" t="s">
        <v>510</v>
      </c>
    </row>
    <row r="98" spans="1:5" ht="15">
      <c r="A98" s="222" t="s">
        <v>553</v>
      </c>
      <c r="B98" s="223" t="s">
        <v>331</v>
      </c>
      <c r="D98" s="223" t="s">
        <v>288</v>
      </c>
      <c r="E98" s="222" t="s">
        <v>511</v>
      </c>
    </row>
    <row r="99" spans="1:5" ht="15">
      <c r="A99" s="222" t="s">
        <v>595</v>
      </c>
      <c r="B99" s="223" t="s">
        <v>207</v>
      </c>
      <c r="D99" s="223" t="s">
        <v>289</v>
      </c>
      <c r="E99" s="222" t="s">
        <v>512</v>
      </c>
    </row>
    <row r="100" spans="1:5" ht="15">
      <c r="A100" s="222" t="s">
        <v>638</v>
      </c>
      <c r="B100" s="223" t="s">
        <v>363</v>
      </c>
      <c r="D100" s="223" t="s">
        <v>290</v>
      </c>
      <c r="E100" s="222" t="s">
        <v>513</v>
      </c>
    </row>
    <row r="101" spans="1:5" ht="15">
      <c r="A101" s="222" t="s">
        <v>87</v>
      </c>
      <c r="B101" s="223" t="s">
        <v>88</v>
      </c>
      <c r="D101" s="223" t="s">
        <v>291</v>
      </c>
      <c r="E101" s="222" t="s">
        <v>514</v>
      </c>
    </row>
    <row r="102" spans="1:5" ht="15">
      <c r="A102" s="222" t="s">
        <v>157</v>
      </c>
      <c r="B102" s="223" t="s">
        <v>158</v>
      </c>
      <c r="D102" s="223" t="s">
        <v>292</v>
      </c>
      <c r="E102" s="222" t="s">
        <v>515</v>
      </c>
    </row>
    <row r="103" spans="1:5" ht="15">
      <c r="A103" s="222" t="s">
        <v>542</v>
      </c>
      <c r="B103" s="223" t="s">
        <v>321</v>
      </c>
      <c r="D103" s="223" t="s">
        <v>293</v>
      </c>
      <c r="E103" s="222" t="s">
        <v>516</v>
      </c>
    </row>
    <row r="104" spans="1:5" ht="15">
      <c r="A104" s="222" t="s">
        <v>559</v>
      </c>
      <c r="B104" s="223" t="s">
        <v>337</v>
      </c>
      <c r="D104" s="223" t="s">
        <v>294</v>
      </c>
      <c r="E104" s="222" t="s">
        <v>517</v>
      </c>
    </row>
    <row r="105" spans="1:5" ht="15">
      <c r="A105" s="222" t="s">
        <v>608</v>
      </c>
      <c r="B105" s="223" t="s">
        <v>220</v>
      </c>
      <c r="D105" s="223" t="s">
        <v>295</v>
      </c>
      <c r="E105" s="222" t="s">
        <v>518</v>
      </c>
    </row>
    <row r="106" spans="1:5" ht="15">
      <c r="A106" s="222" t="s">
        <v>549</v>
      </c>
      <c r="B106" s="223" t="s">
        <v>328</v>
      </c>
      <c r="D106" s="223" t="s">
        <v>296</v>
      </c>
      <c r="E106" s="222" t="s">
        <v>519</v>
      </c>
    </row>
    <row r="107" spans="1:5" ht="15">
      <c r="A107" s="222" t="s">
        <v>582</v>
      </c>
      <c r="B107" s="223" t="s">
        <v>194</v>
      </c>
      <c r="D107" s="223" t="s">
        <v>297</v>
      </c>
      <c r="E107" s="222" t="s">
        <v>948</v>
      </c>
    </row>
    <row r="108" spans="1:5" ht="15">
      <c r="A108" s="222" t="s">
        <v>584</v>
      </c>
      <c r="B108" s="223" t="s">
        <v>196</v>
      </c>
      <c r="D108" s="223" t="s">
        <v>88</v>
      </c>
      <c r="E108" s="222" t="s">
        <v>87</v>
      </c>
    </row>
    <row r="109" spans="1:5" ht="15">
      <c r="A109" s="222" t="s">
        <v>538</v>
      </c>
      <c r="B109" s="223" t="s">
        <v>317</v>
      </c>
      <c r="D109" s="223" t="s">
        <v>298</v>
      </c>
      <c r="E109" s="222" t="s">
        <v>520</v>
      </c>
    </row>
    <row r="110" spans="1:5" ht="15">
      <c r="A110" s="222" t="s">
        <v>889</v>
      </c>
      <c r="B110" s="223" t="s">
        <v>890</v>
      </c>
      <c r="D110" s="223" t="s">
        <v>77</v>
      </c>
      <c r="E110" s="222" t="s">
        <v>85</v>
      </c>
    </row>
    <row r="111" spans="1:5" ht="15">
      <c r="A111" s="222" t="s">
        <v>695</v>
      </c>
      <c r="B111" s="223" t="s">
        <v>424</v>
      </c>
      <c r="D111" s="223" t="s">
        <v>78</v>
      </c>
      <c r="E111" s="222" t="s">
        <v>76</v>
      </c>
    </row>
    <row r="112" spans="1:5" ht="15">
      <c r="A112" s="222" t="s">
        <v>477</v>
      </c>
      <c r="B112" s="223" t="s">
        <v>254</v>
      </c>
      <c r="D112" s="223" t="s">
        <v>299</v>
      </c>
      <c r="E112" s="222" t="s">
        <v>521</v>
      </c>
    </row>
    <row r="113" spans="1:5" ht="15">
      <c r="A113" s="222" t="s">
        <v>543</v>
      </c>
      <c r="B113" s="223" t="s">
        <v>322</v>
      </c>
      <c r="D113" s="223" t="s">
        <v>120</v>
      </c>
      <c r="E113" s="222" t="s">
        <v>119</v>
      </c>
    </row>
    <row r="114" spans="1:5" ht="15">
      <c r="A114" s="222" t="s">
        <v>667</v>
      </c>
      <c r="B114" s="223" t="s">
        <v>394</v>
      </c>
      <c r="D114" s="223" t="s">
        <v>300</v>
      </c>
      <c r="E114" s="222" t="s">
        <v>949</v>
      </c>
    </row>
    <row r="115" spans="1:5" ht="15">
      <c r="A115" s="222" t="s">
        <v>597</v>
      </c>
      <c r="B115" s="223" t="s">
        <v>209</v>
      </c>
      <c r="D115" s="223" t="s">
        <v>301</v>
      </c>
      <c r="E115" s="222" t="s">
        <v>522</v>
      </c>
    </row>
    <row r="116" spans="1:5" ht="15">
      <c r="A116" s="222" t="s">
        <v>147</v>
      </c>
      <c r="B116" s="223" t="s">
        <v>150</v>
      </c>
      <c r="D116" s="223" t="s">
        <v>302</v>
      </c>
      <c r="E116" s="222" t="s">
        <v>523</v>
      </c>
    </row>
    <row r="117" spans="1:5" ht="15">
      <c r="A117" s="222" t="s">
        <v>6</v>
      </c>
      <c r="B117" s="223" t="s">
        <v>7</v>
      </c>
      <c r="D117" s="223" t="s">
        <v>303</v>
      </c>
      <c r="E117" s="222" t="s">
        <v>524</v>
      </c>
    </row>
    <row r="118" spans="1:5" ht="15">
      <c r="A118" s="222" t="s">
        <v>56</v>
      </c>
      <c r="B118" s="223" t="s">
        <v>57</v>
      </c>
      <c r="D118" s="223" t="s">
        <v>304</v>
      </c>
      <c r="E118" s="222" t="s">
        <v>525</v>
      </c>
    </row>
    <row r="119" spans="1:5" ht="15">
      <c r="A119" s="222" t="s">
        <v>891</v>
      </c>
      <c r="B119" s="223" t="s">
        <v>892</v>
      </c>
      <c r="D119" s="223" t="s">
        <v>305</v>
      </c>
      <c r="E119" s="222" t="s">
        <v>526</v>
      </c>
    </row>
    <row r="120" spans="1:5" ht="15">
      <c r="A120" s="222" t="s">
        <v>539</v>
      </c>
      <c r="B120" s="223" t="s">
        <v>318</v>
      </c>
      <c r="D120" s="223" t="s">
        <v>306</v>
      </c>
      <c r="E120" s="222" t="s">
        <v>527</v>
      </c>
    </row>
    <row r="121" spans="1:5" ht="15">
      <c r="A121" s="222" t="s">
        <v>664</v>
      </c>
      <c r="B121" s="223" t="s">
        <v>391</v>
      </c>
      <c r="D121" s="223" t="s">
        <v>307</v>
      </c>
      <c r="E121" s="222" t="s">
        <v>528</v>
      </c>
    </row>
    <row r="122" spans="1:5" ht="15">
      <c r="A122" s="222" t="s">
        <v>527</v>
      </c>
      <c r="B122" s="223" t="s">
        <v>306</v>
      </c>
      <c r="D122" s="223" t="s">
        <v>308</v>
      </c>
      <c r="E122" s="222" t="s">
        <v>529</v>
      </c>
    </row>
    <row r="123" spans="1:5" ht="15">
      <c r="A123" s="222" t="s">
        <v>958</v>
      </c>
      <c r="B123" s="223" t="s">
        <v>362</v>
      </c>
      <c r="D123" s="223" t="s">
        <v>309</v>
      </c>
      <c r="E123" s="222" t="s">
        <v>530</v>
      </c>
    </row>
    <row r="124" spans="1:5" ht="15">
      <c r="A124" s="222" t="s">
        <v>130</v>
      </c>
      <c r="B124" s="223" t="s">
        <v>129</v>
      </c>
      <c r="D124" s="223" t="s">
        <v>310</v>
      </c>
      <c r="E124" s="222" t="s">
        <v>531</v>
      </c>
    </row>
    <row r="125" spans="1:5" ht="15">
      <c r="A125" s="222" t="s">
        <v>49</v>
      </c>
      <c r="B125" s="223" t="s">
        <v>50</v>
      </c>
      <c r="D125" s="223" t="s">
        <v>162</v>
      </c>
      <c r="E125" s="222" t="s">
        <v>161</v>
      </c>
    </row>
    <row r="126" spans="1:5" ht="15">
      <c r="A126" s="222" t="s">
        <v>20</v>
      </c>
      <c r="B126" s="223" t="s">
        <v>21</v>
      </c>
      <c r="D126" s="223" t="s">
        <v>311</v>
      </c>
      <c r="E126" s="222" t="s">
        <v>532</v>
      </c>
    </row>
    <row r="127" spans="1:5" ht="15">
      <c r="A127" s="222" t="s">
        <v>952</v>
      </c>
      <c r="B127" s="223" t="s">
        <v>965</v>
      </c>
      <c r="D127" s="223" t="s">
        <v>65</v>
      </c>
      <c r="E127" s="222" t="s">
        <v>64</v>
      </c>
    </row>
    <row r="128" spans="1:5" ht="15">
      <c r="A128" s="222" t="s">
        <v>716</v>
      </c>
      <c r="B128" s="223" t="s">
        <v>447</v>
      </c>
      <c r="D128" s="223" t="s">
        <v>312</v>
      </c>
      <c r="E128" s="222" t="s">
        <v>533</v>
      </c>
    </row>
    <row r="129" spans="1:5" ht="15">
      <c r="A129" s="222" t="s">
        <v>488</v>
      </c>
      <c r="B129" s="223" t="s">
        <v>265</v>
      </c>
      <c r="D129" s="223" t="s">
        <v>52</v>
      </c>
      <c r="E129" s="222" t="s">
        <v>51</v>
      </c>
    </row>
    <row r="130" spans="1:5" ht="15">
      <c r="A130" s="222" t="s">
        <v>618</v>
      </c>
      <c r="B130" s="223" t="s">
        <v>341</v>
      </c>
      <c r="D130" s="223" t="s">
        <v>313</v>
      </c>
      <c r="E130" s="222" t="s">
        <v>534</v>
      </c>
    </row>
    <row r="131" spans="1:5" ht="15">
      <c r="A131" s="222" t="s">
        <v>66</v>
      </c>
      <c r="B131" s="223" t="s">
        <v>67</v>
      </c>
      <c r="D131" s="223" t="s">
        <v>314</v>
      </c>
      <c r="E131" s="222" t="s">
        <v>535</v>
      </c>
    </row>
    <row r="132" spans="1:5" ht="15">
      <c r="A132" s="222" t="s">
        <v>616</v>
      </c>
      <c r="B132" s="223" t="s">
        <v>173</v>
      </c>
      <c r="D132" s="223" t="s">
        <v>315</v>
      </c>
      <c r="E132" s="222" t="s">
        <v>536</v>
      </c>
    </row>
    <row r="133" spans="1:5" ht="15">
      <c r="A133" s="222" t="s">
        <v>701</v>
      </c>
      <c r="B133" s="223" t="s">
        <v>430</v>
      </c>
      <c r="D133" s="223" t="s">
        <v>316</v>
      </c>
      <c r="E133" s="222" t="s">
        <v>537</v>
      </c>
    </row>
    <row r="134" spans="1:5" ht="15">
      <c r="A134" s="222" t="s">
        <v>669</v>
      </c>
      <c r="B134" s="223" t="s">
        <v>396</v>
      </c>
      <c r="D134" s="223" t="s">
        <v>317</v>
      </c>
      <c r="E134" s="222" t="s">
        <v>538</v>
      </c>
    </row>
    <row r="135" spans="1:5" ht="15">
      <c r="A135" s="222" t="s">
        <v>457</v>
      </c>
      <c r="B135" s="223" t="s">
        <v>233</v>
      </c>
      <c r="D135" s="223" t="s">
        <v>164</v>
      </c>
      <c r="E135" s="222" t="s">
        <v>163</v>
      </c>
    </row>
    <row r="136" spans="1:5" ht="15">
      <c r="A136" s="222" t="s">
        <v>3</v>
      </c>
      <c r="B136" s="223" t="s">
        <v>2</v>
      </c>
      <c r="D136" s="223" t="s">
        <v>318</v>
      </c>
      <c r="E136" s="222" t="s">
        <v>539</v>
      </c>
    </row>
    <row r="137" spans="1:5" ht="15">
      <c r="A137" s="222" t="s">
        <v>547</v>
      </c>
      <c r="B137" s="223" t="s">
        <v>326</v>
      </c>
      <c r="D137" s="223" t="s">
        <v>319</v>
      </c>
      <c r="E137" s="222" t="s">
        <v>540</v>
      </c>
    </row>
    <row r="138" spans="1:5" ht="15">
      <c r="A138" s="222" t="s">
        <v>58</v>
      </c>
      <c r="B138" s="223" t="s">
        <v>59</v>
      </c>
      <c r="D138" s="223" t="s">
        <v>320</v>
      </c>
      <c r="E138" s="222" t="s">
        <v>541</v>
      </c>
    </row>
    <row r="139" spans="1:5" ht="15">
      <c r="A139" s="222" t="s">
        <v>708</v>
      </c>
      <c r="B139" s="223" t="s">
        <v>438</v>
      </c>
      <c r="D139" s="223" t="s">
        <v>321</v>
      </c>
      <c r="E139" s="222" t="s">
        <v>542</v>
      </c>
    </row>
    <row r="140" spans="1:5" ht="15">
      <c r="A140" s="222" t="s">
        <v>155</v>
      </c>
      <c r="B140" s="223" t="s">
        <v>156</v>
      </c>
      <c r="D140" s="223" t="s">
        <v>322</v>
      </c>
      <c r="E140" s="222" t="s">
        <v>543</v>
      </c>
    </row>
    <row r="141" spans="1:5" ht="15">
      <c r="A141" s="222" t="s">
        <v>948</v>
      </c>
      <c r="B141" s="223" t="s">
        <v>297</v>
      </c>
      <c r="D141" s="223" t="s">
        <v>323</v>
      </c>
      <c r="E141" s="222" t="s">
        <v>544</v>
      </c>
    </row>
    <row r="142" spans="1:5" ht="15">
      <c r="A142" s="222" t="s">
        <v>676</v>
      </c>
      <c r="B142" s="223" t="s">
        <v>405</v>
      </c>
      <c r="D142" s="223" t="s">
        <v>324</v>
      </c>
      <c r="E142" s="222" t="s">
        <v>545</v>
      </c>
    </row>
    <row r="143" spans="1:5" ht="15">
      <c r="A143" s="222" t="s">
        <v>677</v>
      </c>
      <c r="B143" s="223" t="s">
        <v>406</v>
      </c>
      <c r="D143" s="223" t="s">
        <v>325</v>
      </c>
      <c r="E143" s="222" t="s">
        <v>546</v>
      </c>
    </row>
    <row r="144" spans="1:5" ht="15">
      <c r="A144" s="222" t="s">
        <v>514</v>
      </c>
      <c r="B144" s="223" t="s">
        <v>291</v>
      </c>
      <c r="D144" s="223" t="s">
        <v>326</v>
      </c>
      <c r="E144" s="222" t="s">
        <v>547</v>
      </c>
    </row>
    <row r="145" spans="1:5" ht="15">
      <c r="A145" s="222" t="s">
        <v>580</v>
      </c>
      <c r="B145" s="223" t="s">
        <v>192</v>
      </c>
      <c r="D145" s="223" t="s">
        <v>327</v>
      </c>
      <c r="E145" s="222" t="s">
        <v>548</v>
      </c>
    </row>
    <row r="146" spans="1:5" ht="15">
      <c r="A146" s="222" t="s">
        <v>558</v>
      </c>
      <c r="B146" s="223" t="s">
        <v>336</v>
      </c>
      <c r="D146" s="223" t="s">
        <v>328</v>
      </c>
      <c r="E146" s="222" t="s">
        <v>549</v>
      </c>
    </row>
    <row r="147" spans="1:5" ht="15">
      <c r="A147" s="222" t="s">
        <v>563</v>
      </c>
      <c r="B147" s="223" t="s">
        <v>175</v>
      </c>
      <c r="D147" s="223" t="s">
        <v>91</v>
      </c>
      <c r="E147" s="222" t="s">
        <v>90</v>
      </c>
    </row>
    <row r="148" spans="1:5" ht="15">
      <c r="A148" s="222" t="s">
        <v>622</v>
      </c>
      <c r="B148" s="223" t="s">
        <v>345</v>
      </c>
      <c r="D148" s="223" t="s">
        <v>166</v>
      </c>
      <c r="E148" s="222" t="s">
        <v>165</v>
      </c>
    </row>
    <row r="149" spans="1:5" ht="15">
      <c r="A149" s="222" t="s">
        <v>541</v>
      </c>
      <c r="B149" s="223" t="s">
        <v>320</v>
      </c>
      <c r="D149" s="223" t="s">
        <v>34</v>
      </c>
      <c r="E149" s="222" t="s">
        <v>550</v>
      </c>
    </row>
    <row r="150" spans="1:5" ht="15">
      <c r="A150" s="222" t="s">
        <v>114</v>
      </c>
      <c r="B150" s="223" t="s">
        <v>115</v>
      </c>
      <c r="D150" s="223" t="s">
        <v>329</v>
      </c>
      <c r="E150" s="222" t="s">
        <v>950</v>
      </c>
    </row>
    <row r="151" spans="1:5" ht="15">
      <c r="A151" s="222" t="s">
        <v>496</v>
      </c>
      <c r="B151" s="223" t="s">
        <v>273</v>
      </c>
      <c r="D151" s="223" t="s">
        <v>53</v>
      </c>
      <c r="E151" s="222" t="s">
        <v>551</v>
      </c>
    </row>
    <row r="152" spans="1:5" ht="15">
      <c r="A152" s="222" t="s">
        <v>591</v>
      </c>
      <c r="B152" s="223" t="s">
        <v>203</v>
      </c>
      <c r="D152" s="223" t="s">
        <v>330</v>
      </c>
      <c r="E152" s="222" t="s">
        <v>552</v>
      </c>
    </row>
    <row r="153" spans="1:5" ht="15">
      <c r="A153" s="222" t="s">
        <v>531</v>
      </c>
      <c r="B153" s="223" t="s">
        <v>310</v>
      </c>
      <c r="D153" s="223" t="s">
        <v>118</v>
      </c>
      <c r="E153" s="222" t="s">
        <v>951</v>
      </c>
    </row>
    <row r="154" spans="1:5" ht="15">
      <c r="A154" s="222" t="s">
        <v>475</v>
      </c>
      <c r="B154" s="223" t="s">
        <v>252</v>
      </c>
      <c r="D154" s="223" t="s">
        <v>93</v>
      </c>
      <c r="E154" s="222" t="s">
        <v>92</v>
      </c>
    </row>
    <row r="155" spans="1:5" ht="15">
      <c r="A155" s="222" t="s">
        <v>588</v>
      </c>
      <c r="B155" s="223" t="s">
        <v>200</v>
      </c>
      <c r="D155" s="223" t="s">
        <v>331</v>
      </c>
      <c r="E155" s="222" t="s">
        <v>553</v>
      </c>
    </row>
    <row r="156" spans="1:5" ht="15">
      <c r="A156" s="222" t="s">
        <v>714</v>
      </c>
      <c r="B156" s="223" t="s">
        <v>445</v>
      </c>
      <c r="D156" s="223" t="s">
        <v>332</v>
      </c>
      <c r="E156" s="222" t="s">
        <v>554</v>
      </c>
    </row>
    <row r="157" spans="1:5" ht="15">
      <c r="A157" s="222" t="s">
        <v>552</v>
      </c>
      <c r="B157" s="223" t="s">
        <v>330</v>
      </c>
      <c r="D157" s="223" t="s">
        <v>333</v>
      </c>
      <c r="E157" s="222" t="s">
        <v>555</v>
      </c>
    </row>
    <row r="158" spans="1:5" ht="15">
      <c r="A158" s="222" t="s">
        <v>684</v>
      </c>
      <c r="B158" s="223" t="s">
        <v>413</v>
      </c>
      <c r="D158" s="223" t="s">
        <v>334</v>
      </c>
      <c r="E158" s="222" t="s">
        <v>556</v>
      </c>
    </row>
    <row r="159" spans="1:5" ht="15">
      <c r="A159" s="222" t="s">
        <v>596</v>
      </c>
      <c r="B159" s="223" t="s">
        <v>208</v>
      </c>
      <c r="D159" s="223" t="s">
        <v>335</v>
      </c>
      <c r="E159" s="222" t="s">
        <v>557</v>
      </c>
    </row>
    <row r="160" spans="1:5" ht="15">
      <c r="A160" s="222" t="s">
        <v>687</v>
      </c>
      <c r="B160" s="223" t="s">
        <v>416</v>
      </c>
      <c r="D160" s="223" t="s">
        <v>336</v>
      </c>
      <c r="E160" s="222" t="s">
        <v>558</v>
      </c>
    </row>
    <row r="161" spans="1:5" ht="15">
      <c r="A161" s="222" t="s">
        <v>551</v>
      </c>
      <c r="B161" s="223" t="s">
        <v>53</v>
      </c>
      <c r="D161" s="223" t="s">
        <v>337</v>
      </c>
      <c r="E161" s="222" t="s">
        <v>559</v>
      </c>
    </row>
    <row r="162" spans="1:5" ht="15">
      <c r="A162" s="222" t="s">
        <v>614</v>
      </c>
      <c r="B162" s="223" t="s">
        <v>171</v>
      </c>
      <c r="D162" s="223" t="s">
        <v>338</v>
      </c>
      <c r="E162" s="222" t="s">
        <v>560</v>
      </c>
    </row>
    <row r="163" spans="1:5" ht="15">
      <c r="A163" s="222" t="s">
        <v>636</v>
      </c>
      <c r="B163" s="223" t="s">
        <v>360</v>
      </c>
      <c r="D163" s="223" t="s">
        <v>339</v>
      </c>
      <c r="E163" s="222" t="s">
        <v>561</v>
      </c>
    </row>
    <row r="164" spans="1:5" ht="15">
      <c r="A164" s="222" t="s">
        <v>662</v>
      </c>
      <c r="B164" s="223" t="s">
        <v>389</v>
      </c>
      <c r="D164" s="223" t="s">
        <v>67</v>
      </c>
      <c r="E164" s="222" t="s">
        <v>66</v>
      </c>
    </row>
    <row r="165" spans="1:5" ht="15">
      <c r="A165" s="222" t="s">
        <v>493</v>
      </c>
      <c r="B165" s="223" t="s">
        <v>270</v>
      </c>
      <c r="D165" s="223" t="s">
        <v>2</v>
      </c>
      <c r="E165" s="222" t="s">
        <v>3</v>
      </c>
    </row>
    <row r="166" spans="1:5" ht="15">
      <c r="A166" s="222" t="s">
        <v>487</v>
      </c>
      <c r="B166" s="223" t="s">
        <v>264</v>
      </c>
      <c r="D166" s="223" t="s">
        <v>5</v>
      </c>
      <c r="E166" s="222" t="s">
        <v>4</v>
      </c>
    </row>
    <row r="167" spans="1:5" ht="15">
      <c r="A167" s="222" t="s">
        <v>649</v>
      </c>
      <c r="B167" s="223" t="s">
        <v>376</v>
      </c>
      <c r="D167" s="223" t="s">
        <v>7</v>
      </c>
      <c r="E167" s="222" t="s">
        <v>6</v>
      </c>
    </row>
    <row r="168" spans="1:5" ht="15">
      <c r="A168" s="222" t="s">
        <v>501</v>
      </c>
      <c r="B168" s="223" t="s">
        <v>278</v>
      </c>
      <c r="D168" s="223" t="s">
        <v>9</v>
      </c>
      <c r="E168" s="222" t="s">
        <v>8</v>
      </c>
    </row>
    <row r="169" spans="1:5" ht="15">
      <c r="A169" s="222" t="s">
        <v>513</v>
      </c>
      <c r="B169" s="223" t="s">
        <v>290</v>
      </c>
      <c r="D169" s="223" t="s">
        <v>117</v>
      </c>
      <c r="E169" s="222" t="s">
        <v>116</v>
      </c>
    </row>
    <row r="170" spans="1:5" ht="15">
      <c r="A170" s="222" t="s">
        <v>515</v>
      </c>
      <c r="B170" s="223" t="s">
        <v>292</v>
      </c>
      <c r="D170" s="223" t="s">
        <v>69</v>
      </c>
      <c r="E170" s="222" t="s">
        <v>68</v>
      </c>
    </row>
    <row r="171" spans="1:5" ht="15">
      <c r="A171" s="222" t="s">
        <v>505</v>
      </c>
      <c r="B171" s="223" t="s">
        <v>282</v>
      </c>
      <c r="D171" s="223" t="s">
        <v>115</v>
      </c>
      <c r="E171" s="222" t="s">
        <v>114</v>
      </c>
    </row>
    <row r="172" spans="1:5" ht="15">
      <c r="A172" s="222" t="s">
        <v>642</v>
      </c>
      <c r="B172" s="223" t="s">
        <v>367</v>
      </c>
      <c r="D172" s="223" t="s">
        <v>80</v>
      </c>
      <c r="E172" s="222" t="s">
        <v>79</v>
      </c>
    </row>
    <row r="173" spans="1:5" ht="15">
      <c r="A173" s="222" t="s">
        <v>545</v>
      </c>
      <c r="B173" s="223" t="s">
        <v>324</v>
      </c>
      <c r="D173" s="223" t="s">
        <v>10</v>
      </c>
      <c r="E173" s="222" t="s">
        <v>11</v>
      </c>
    </row>
    <row r="174" spans="1:5" ht="15">
      <c r="A174" s="222" t="s">
        <v>893</v>
      </c>
      <c r="B174" s="223" t="s">
        <v>894</v>
      </c>
      <c r="D174" s="223" t="s">
        <v>13</v>
      </c>
      <c r="E174" s="222" t="s">
        <v>12</v>
      </c>
    </row>
    <row r="175" spans="1:5" ht="15">
      <c r="A175" s="222" t="s">
        <v>592</v>
      </c>
      <c r="B175" s="223" t="s">
        <v>204</v>
      </c>
      <c r="D175" s="223" t="s">
        <v>71</v>
      </c>
      <c r="E175" s="222" t="s">
        <v>70</v>
      </c>
    </row>
    <row r="176" spans="1:5" ht="15">
      <c r="A176" s="222" t="s">
        <v>632</v>
      </c>
      <c r="B176" s="223" t="s">
        <v>450</v>
      </c>
      <c r="D176" s="223" t="s">
        <v>174</v>
      </c>
      <c r="E176" s="222" t="s">
        <v>562</v>
      </c>
    </row>
    <row r="177" spans="1:5" ht="15">
      <c r="A177" s="222" t="s">
        <v>573</v>
      </c>
      <c r="B177" s="223" t="s">
        <v>185</v>
      </c>
      <c r="D177" s="223" t="s">
        <v>175</v>
      </c>
      <c r="E177" s="222" t="s">
        <v>563</v>
      </c>
    </row>
    <row r="178" spans="1:5" ht="15">
      <c r="A178" s="222" t="s">
        <v>116</v>
      </c>
      <c r="B178" s="223" t="s">
        <v>117</v>
      </c>
      <c r="D178" s="223" t="s">
        <v>15</v>
      </c>
      <c r="E178" s="222" t="s">
        <v>14</v>
      </c>
    </row>
    <row r="179" spans="1:5" ht="15">
      <c r="A179" s="222" t="s">
        <v>68</v>
      </c>
      <c r="B179" s="223" t="s">
        <v>69</v>
      </c>
      <c r="D179" s="223" t="s">
        <v>113</v>
      </c>
      <c r="E179" s="222" t="s">
        <v>112</v>
      </c>
    </row>
    <row r="180" spans="1:5" ht="15">
      <c r="A180" s="222" t="s">
        <v>16</v>
      </c>
      <c r="B180" s="223" t="s">
        <v>17</v>
      </c>
      <c r="D180" s="223" t="s">
        <v>17</v>
      </c>
      <c r="E180" s="222" t="s">
        <v>16</v>
      </c>
    </row>
    <row r="181" spans="1:5" ht="15">
      <c r="A181" s="222" t="s">
        <v>0</v>
      </c>
      <c r="B181" s="223" t="s">
        <v>1</v>
      </c>
      <c r="D181" s="223" t="s">
        <v>176</v>
      </c>
      <c r="E181" s="222" t="s">
        <v>564</v>
      </c>
    </row>
    <row r="182" spans="1:5" ht="15">
      <c r="A182" s="222" t="s">
        <v>661</v>
      </c>
      <c r="B182" s="223" t="s">
        <v>388</v>
      </c>
      <c r="D182" s="223" t="s">
        <v>95</v>
      </c>
      <c r="E182" s="222" t="s">
        <v>94</v>
      </c>
    </row>
    <row r="183" spans="1:5" ht="15">
      <c r="A183" s="222" t="s">
        <v>145</v>
      </c>
      <c r="B183" s="223" t="s">
        <v>148</v>
      </c>
      <c r="D183" s="223" t="s">
        <v>168</v>
      </c>
      <c r="E183" s="222" t="s">
        <v>167</v>
      </c>
    </row>
    <row r="184" spans="1:5" ht="15">
      <c r="A184" s="222" t="s">
        <v>619</v>
      </c>
      <c r="B184" s="223" t="s">
        <v>342</v>
      </c>
      <c r="D184" s="223" t="s">
        <v>44</v>
      </c>
      <c r="E184" s="222" t="s">
        <v>43</v>
      </c>
    </row>
    <row r="185" spans="1:5" ht="15">
      <c r="A185" s="222" t="s">
        <v>28</v>
      </c>
      <c r="B185" s="223" t="s">
        <v>29</v>
      </c>
      <c r="D185" s="223" t="s">
        <v>177</v>
      </c>
      <c r="E185" s="222" t="s">
        <v>565</v>
      </c>
    </row>
    <row r="186" spans="1:5" ht="15">
      <c r="A186" s="222" t="s">
        <v>476</v>
      </c>
      <c r="B186" s="223" t="s">
        <v>253</v>
      </c>
      <c r="D186" s="223" t="s">
        <v>19</v>
      </c>
      <c r="E186" s="222" t="s">
        <v>18</v>
      </c>
    </row>
    <row r="187" spans="1:5" ht="15">
      <c r="A187" s="222" t="s">
        <v>895</v>
      </c>
      <c r="B187" s="223" t="s">
        <v>896</v>
      </c>
      <c r="D187" s="223" t="s">
        <v>178</v>
      </c>
      <c r="E187" s="222" t="s">
        <v>566</v>
      </c>
    </row>
    <row r="188" spans="1:5" ht="15">
      <c r="A188" s="222" t="s">
        <v>718</v>
      </c>
      <c r="B188" s="223" t="s">
        <v>449</v>
      </c>
      <c r="D188" s="223" t="s">
        <v>179</v>
      </c>
      <c r="E188" s="222" t="s">
        <v>567</v>
      </c>
    </row>
    <row r="189" spans="1:5" ht="15">
      <c r="A189" s="222" t="s">
        <v>654</v>
      </c>
      <c r="B189" s="223" t="s">
        <v>381</v>
      </c>
      <c r="D189" s="223" t="s">
        <v>180</v>
      </c>
      <c r="E189" s="222" t="s">
        <v>568</v>
      </c>
    </row>
    <row r="190" spans="1:5" ht="15">
      <c r="A190" s="222" t="s">
        <v>683</v>
      </c>
      <c r="B190" s="223" t="s">
        <v>412</v>
      </c>
      <c r="D190" s="223" t="s">
        <v>21</v>
      </c>
      <c r="E190" s="222" t="s">
        <v>20</v>
      </c>
    </row>
    <row r="191" spans="1:5" ht="15">
      <c r="A191" s="222" t="s">
        <v>564</v>
      </c>
      <c r="B191" s="223" t="s">
        <v>176</v>
      </c>
      <c r="D191" s="223" t="s">
        <v>181</v>
      </c>
      <c r="E191" s="222" t="s">
        <v>569</v>
      </c>
    </row>
    <row r="192" spans="1:5" ht="15">
      <c r="A192" s="222" t="s">
        <v>646</v>
      </c>
      <c r="B192" s="223" t="s">
        <v>371</v>
      </c>
      <c r="D192" s="223" t="s">
        <v>182</v>
      </c>
      <c r="E192" s="222" t="s">
        <v>570</v>
      </c>
    </row>
    <row r="193" spans="1:5" ht="15">
      <c r="A193" s="222" t="s">
        <v>544</v>
      </c>
      <c r="B193" s="223" t="s">
        <v>323</v>
      </c>
      <c r="D193" s="223" t="s">
        <v>183</v>
      </c>
      <c r="E193" s="222" t="s">
        <v>571</v>
      </c>
    </row>
    <row r="194" spans="1:5" ht="15">
      <c r="A194" s="222" t="s">
        <v>643</v>
      </c>
      <c r="B194" s="223" t="s">
        <v>368</v>
      </c>
      <c r="D194" s="223" t="s">
        <v>184</v>
      </c>
      <c r="E194" s="222" t="s">
        <v>572</v>
      </c>
    </row>
    <row r="195" spans="1:5" ht="15">
      <c r="A195" s="222" t="s">
        <v>102</v>
      </c>
      <c r="B195" s="223" t="s">
        <v>103</v>
      </c>
      <c r="D195" s="223" t="s">
        <v>185</v>
      </c>
      <c r="E195" s="222" t="s">
        <v>573</v>
      </c>
    </row>
    <row r="196" spans="1:5" ht="15">
      <c r="A196" s="222" t="s">
        <v>953</v>
      </c>
      <c r="B196" s="223" t="s">
        <v>967</v>
      </c>
      <c r="D196" s="223" t="s">
        <v>186</v>
      </c>
      <c r="E196" s="222" t="s">
        <v>574</v>
      </c>
    </row>
    <row r="197" spans="1:5" ht="15">
      <c r="A197" s="222" t="s">
        <v>64</v>
      </c>
      <c r="B197" s="223" t="s">
        <v>65</v>
      </c>
      <c r="D197" s="223" t="s">
        <v>46</v>
      </c>
      <c r="E197" s="222" t="s">
        <v>45</v>
      </c>
    </row>
    <row r="198" spans="1:5" ht="15">
      <c r="A198" s="222" t="s">
        <v>568</v>
      </c>
      <c r="B198" s="223" t="s">
        <v>180</v>
      </c>
      <c r="D198" s="223" t="s">
        <v>187</v>
      </c>
      <c r="E198" s="222" t="s">
        <v>575</v>
      </c>
    </row>
    <row r="199" spans="1:5" ht="15">
      <c r="A199" s="222" t="s">
        <v>612</v>
      </c>
      <c r="B199" s="223" t="s">
        <v>224</v>
      </c>
      <c r="D199" s="223" t="s">
        <v>188</v>
      </c>
      <c r="E199" s="222" t="s">
        <v>576</v>
      </c>
    </row>
    <row r="200" spans="1:5" ht="15">
      <c r="A200" s="222" t="s">
        <v>715</v>
      </c>
      <c r="B200" s="223" t="s">
        <v>446</v>
      </c>
      <c r="D200" s="223" t="s">
        <v>189</v>
      </c>
      <c r="E200" s="222" t="s">
        <v>577</v>
      </c>
    </row>
    <row r="201" spans="1:5" ht="15">
      <c r="A201" s="222" t="s">
        <v>497</v>
      </c>
      <c r="B201" s="223" t="s">
        <v>274</v>
      </c>
      <c r="D201" s="223" t="s">
        <v>190</v>
      </c>
      <c r="E201" s="222" t="s">
        <v>578</v>
      </c>
    </row>
    <row r="202" spans="1:5" ht="15">
      <c r="A202" s="222" t="s">
        <v>656</v>
      </c>
      <c r="B202" s="223" t="s">
        <v>383</v>
      </c>
      <c r="D202" s="223" t="s">
        <v>191</v>
      </c>
      <c r="E202" s="222" t="s">
        <v>579</v>
      </c>
    </row>
    <row r="203" spans="1:5" ht="15">
      <c r="A203" s="222" t="s">
        <v>4</v>
      </c>
      <c r="B203" s="223" t="s">
        <v>5</v>
      </c>
      <c r="D203" s="223" t="s">
        <v>192</v>
      </c>
      <c r="E203" s="222" t="s">
        <v>580</v>
      </c>
    </row>
    <row r="204" spans="1:5" ht="15">
      <c r="A204" s="222" t="s">
        <v>946</v>
      </c>
      <c r="B204" s="223" t="s">
        <v>86</v>
      </c>
      <c r="D204" s="223" t="s">
        <v>193</v>
      </c>
      <c r="E204" s="222" t="s">
        <v>581</v>
      </c>
    </row>
    <row r="205" spans="1:5" ht="15">
      <c r="A205" s="222" t="s">
        <v>509</v>
      </c>
      <c r="B205" s="223" t="s">
        <v>286</v>
      </c>
      <c r="D205" s="223" t="s">
        <v>194</v>
      </c>
      <c r="E205" s="222" t="s">
        <v>582</v>
      </c>
    </row>
    <row r="206" spans="1:5" ht="15">
      <c r="A206" s="222" t="s">
        <v>666</v>
      </c>
      <c r="B206" s="223" t="s">
        <v>393</v>
      </c>
      <c r="D206" s="223" t="s">
        <v>195</v>
      </c>
      <c r="E206" s="222" t="s">
        <v>583</v>
      </c>
    </row>
    <row r="207" spans="1:5" ht="15">
      <c r="A207" s="222" t="s">
        <v>45</v>
      </c>
      <c r="B207" s="223" t="s">
        <v>46</v>
      </c>
      <c r="D207" s="223" t="s">
        <v>196</v>
      </c>
      <c r="E207" s="222" t="s">
        <v>584</v>
      </c>
    </row>
    <row r="208" spans="1:5" ht="15">
      <c r="A208" s="222" t="s">
        <v>655</v>
      </c>
      <c r="B208" s="223" t="s">
        <v>382</v>
      </c>
      <c r="D208" s="223" t="s">
        <v>197</v>
      </c>
      <c r="E208" s="222" t="s">
        <v>585</v>
      </c>
    </row>
    <row r="209" spans="1:5" ht="15">
      <c r="A209" s="222" t="s">
        <v>657</v>
      </c>
      <c r="B209" s="223" t="s">
        <v>384</v>
      </c>
      <c r="D209" s="223" t="s">
        <v>198</v>
      </c>
      <c r="E209" s="222" t="s">
        <v>586</v>
      </c>
    </row>
    <row r="210" spans="1:5" ht="15">
      <c r="A210" s="222" t="s">
        <v>711</v>
      </c>
      <c r="B210" s="223" t="s">
        <v>442</v>
      </c>
      <c r="D210" s="223" t="s">
        <v>199</v>
      </c>
      <c r="E210" s="222" t="s">
        <v>587</v>
      </c>
    </row>
    <row r="211" spans="1:5" ht="15">
      <c r="A211" s="222" t="s">
        <v>504</v>
      </c>
      <c r="B211" s="223" t="s">
        <v>281</v>
      </c>
      <c r="D211" s="223" t="s">
        <v>200</v>
      </c>
      <c r="E211" s="222" t="s">
        <v>588</v>
      </c>
    </row>
    <row r="212" spans="1:5" ht="15">
      <c r="A212" s="222" t="s">
        <v>572</v>
      </c>
      <c r="B212" s="223" t="s">
        <v>184</v>
      </c>
      <c r="D212" s="223" t="s">
        <v>201</v>
      </c>
      <c r="E212" s="222" t="s">
        <v>589</v>
      </c>
    </row>
    <row r="213" spans="1:5" ht="15">
      <c r="A213" s="222" t="s">
        <v>601</v>
      </c>
      <c r="B213" s="223" t="s">
        <v>213</v>
      </c>
      <c r="D213" s="223" t="s">
        <v>202</v>
      </c>
      <c r="E213" s="222" t="s">
        <v>590</v>
      </c>
    </row>
    <row r="214" spans="1:5" ht="15">
      <c r="A214" s="222" t="s">
        <v>624</v>
      </c>
      <c r="B214" s="223" t="s">
        <v>347</v>
      </c>
      <c r="D214" s="223" t="s">
        <v>203</v>
      </c>
      <c r="E214" s="222" t="s">
        <v>591</v>
      </c>
    </row>
    <row r="215" spans="1:5" ht="15">
      <c r="A215" s="222" t="s">
        <v>960</v>
      </c>
      <c r="B215" s="223" t="s">
        <v>401</v>
      </c>
      <c r="D215" s="223" t="s">
        <v>204</v>
      </c>
      <c r="E215" s="222" t="s">
        <v>592</v>
      </c>
    </row>
    <row r="216" spans="1:5" ht="15">
      <c r="A216" s="222" t="s">
        <v>567</v>
      </c>
      <c r="B216" s="223" t="s">
        <v>179</v>
      </c>
      <c r="D216" s="223" t="s">
        <v>59</v>
      </c>
      <c r="E216" s="222" t="s">
        <v>58</v>
      </c>
    </row>
    <row r="217" spans="1:5" ht="15">
      <c r="A217" s="222" t="s">
        <v>456</v>
      </c>
      <c r="B217" s="223" t="s">
        <v>231</v>
      </c>
      <c r="D217" s="223" t="s">
        <v>205</v>
      </c>
      <c r="E217" s="222" t="s">
        <v>593</v>
      </c>
    </row>
    <row r="218" spans="1:5" ht="15">
      <c r="A218" s="222" t="s">
        <v>489</v>
      </c>
      <c r="B218" s="223" t="s">
        <v>266</v>
      </c>
      <c r="D218" s="223" t="s">
        <v>206</v>
      </c>
      <c r="E218" s="222" t="s">
        <v>594</v>
      </c>
    </row>
    <row r="219" spans="1:5" ht="15">
      <c r="A219" s="222" t="s">
        <v>579</v>
      </c>
      <c r="B219" s="223" t="s">
        <v>191</v>
      </c>
      <c r="D219" s="223" t="s">
        <v>207</v>
      </c>
      <c r="E219" s="222" t="s">
        <v>595</v>
      </c>
    </row>
    <row r="220" spans="1:5" ht="15">
      <c r="A220" s="222" t="s">
        <v>466</v>
      </c>
      <c r="B220" s="223" t="s">
        <v>242</v>
      </c>
      <c r="D220" s="223" t="s">
        <v>208</v>
      </c>
      <c r="E220" s="222" t="s">
        <v>596</v>
      </c>
    </row>
    <row r="221" spans="1:5" ht="15">
      <c r="A221" s="222" t="s">
        <v>678</v>
      </c>
      <c r="B221" s="223" t="s">
        <v>407</v>
      </c>
      <c r="D221" s="223" t="s">
        <v>209</v>
      </c>
      <c r="E221" s="222" t="s">
        <v>597</v>
      </c>
    </row>
    <row r="222" spans="1:5" ht="15">
      <c r="A222" s="222" t="s">
        <v>696</v>
      </c>
      <c r="B222" s="223" t="s">
        <v>425</v>
      </c>
      <c r="D222" s="223" t="s">
        <v>210</v>
      </c>
      <c r="E222" s="222" t="s">
        <v>598</v>
      </c>
    </row>
    <row r="223" spans="1:5" ht="15">
      <c r="A223" s="222" t="s">
        <v>96</v>
      </c>
      <c r="B223" s="223" t="s">
        <v>97</v>
      </c>
      <c r="D223" s="223" t="s">
        <v>211</v>
      </c>
      <c r="E223" s="222" t="s">
        <v>599</v>
      </c>
    </row>
    <row r="224" spans="1:5" ht="15">
      <c r="A224" s="222" t="s">
        <v>644</v>
      </c>
      <c r="B224" s="223" t="s">
        <v>369</v>
      </c>
      <c r="D224" s="223" t="s">
        <v>212</v>
      </c>
      <c r="E224" s="222" t="s">
        <v>600</v>
      </c>
    </row>
    <row r="225" spans="1:5" ht="15">
      <c r="A225" s="222" t="s">
        <v>529</v>
      </c>
      <c r="B225" s="223" t="s">
        <v>308</v>
      </c>
      <c r="D225" s="223" t="s">
        <v>213</v>
      </c>
      <c r="E225" s="222" t="s">
        <v>601</v>
      </c>
    </row>
    <row r="226" spans="1:5" ht="15">
      <c r="A226" s="222" t="s">
        <v>520</v>
      </c>
      <c r="B226" s="223" t="s">
        <v>298</v>
      </c>
      <c r="D226" s="223" t="s">
        <v>214</v>
      </c>
      <c r="E226" s="222" t="s">
        <v>602</v>
      </c>
    </row>
    <row r="227" spans="1:5" ht="15">
      <c r="A227" s="222" t="s">
        <v>525</v>
      </c>
      <c r="B227" s="223" t="s">
        <v>304</v>
      </c>
      <c r="D227" s="223" t="s">
        <v>215</v>
      </c>
      <c r="E227" s="222" t="s">
        <v>603</v>
      </c>
    </row>
    <row r="228" spans="1:5" ht="15">
      <c r="A228" s="222" t="s">
        <v>465</v>
      </c>
      <c r="B228" s="223" t="s">
        <v>241</v>
      </c>
      <c r="D228" s="223" t="s">
        <v>216</v>
      </c>
      <c r="E228" s="222" t="s">
        <v>604</v>
      </c>
    </row>
    <row r="229" spans="1:5" ht="15">
      <c r="A229" s="222" t="s">
        <v>8</v>
      </c>
      <c r="B229" s="223" t="s">
        <v>9</v>
      </c>
      <c r="D229" s="223" t="s">
        <v>217</v>
      </c>
      <c r="E229" s="222" t="s">
        <v>605</v>
      </c>
    </row>
    <row r="230" spans="1:5" ht="15">
      <c r="A230" s="222" t="s">
        <v>462</v>
      </c>
      <c r="B230" s="223" t="s">
        <v>238</v>
      </c>
      <c r="D230" s="223" t="s">
        <v>97</v>
      </c>
      <c r="E230" s="222" t="s">
        <v>96</v>
      </c>
    </row>
    <row r="231" spans="1:5" ht="15">
      <c r="A231" s="222" t="s">
        <v>648</v>
      </c>
      <c r="B231" s="223" t="s">
        <v>374</v>
      </c>
      <c r="D231" s="223" t="s">
        <v>170</v>
      </c>
      <c r="E231" s="222" t="s">
        <v>169</v>
      </c>
    </row>
    <row r="232" spans="1:5" ht="15">
      <c r="A232" s="222" t="s">
        <v>532</v>
      </c>
      <c r="B232" s="223" t="s">
        <v>311</v>
      </c>
      <c r="D232" s="223" t="s">
        <v>218</v>
      </c>
      <c r="E232" s="222" t="s">
        <v>606</v>
      </c>
    </row>
    <row r="233" spans="1:5" ht="15">
      <c r="A233" s="222" t="s">
        <v>506</v>
      </c>
      <c r="B233" s="223" t="s">
        <v>283</v>
      </c>
      <c r="D233" s="223" t="s">
        <v>219</v>
      </c>
      <c r="E233" s="222" t="s">
        <v>607</v>
      </c>
    </row>
    <row r="234" spans="1:5" ht="15">
      <c r="A234" s="222" t="s">
        <v>119</v>
      </c>
      <c r="B234" s="223" t="s">
        <v>120</v>
      </c>
      <c r="D234" s="223" t="s">
        <v>73</v>
      </c>
      <c r="E234" s="222" t="s">
        <v>72</v>
      </c>
    </row>
    <row r="235" spans="1:5" ht="15">
      <c r="A235" s="222" t="s">
        <v>523</v>
      </c>
      <c r="B235" s="223" t="s">
        <v>302</v>
      </c>
      <c r="D235" s="223" t="s">
        <v>23</v>
      </c>
      <c r="E235" s="222" t="s">
        <v>22</v>
      </c>
    </row>
    <row r="236" spans="1:5" ht="15">
      <c r="A236" s="222" t="s">
        <v>452</v>
      </c>
      <c r="B236" s="223" t="s">
        <v>226</v>
      </c>
      <c r="D236" s="223" t="s">
        <v>99</v>
      </c>
      <c r="E236" s="222" t="s">
        <v>98</v>
      </c>
    </row>
    <row r="237" spans="1:5" ht="15">
      <c r="A237" s="222" t="s">
        <v>575</v>
      </c>
      <c r="B237" s="223" t="s">
        <v>187</v>
      </c>
      <c r="D237" s="223" t="s">
        <v>48</v>
      </c>
      <c r="E237" s="222" t="s">
        <v>47</v>
      </c>
    </row>
    <row r="238" spans="1:5" ht="15">
      <c r="A238" s="222" t="s">
        <v>517</v>
      </c>
      <c r="B238" s="223" t="s">
        <v>294</v>
      </c>
      <c r="D238" s="223" t="s">
        <v>220</v>
      </c>
      <c r="E238" s="222" t="s">
        <v>608</v>
      </c>
    </row>
    <row r="239" spans="1:5" ht="15">
      <c r="A239" s="222" t="s">
        <v>602</v>
      </c>
      <c r="B239" s="223" t="s">
        <v>214</v>
      </c>
      <c r="D239" s="223" t="s">
        <v>33</v>
      </c>
      <c r="E239" s="222" t="s">
        <v>32</v>
      </c>
    </row>
    <row r="240" spans="1:5" ht="15">
      <c r="A240" s="222" t="s">
        <v>512</v>
      </c>
      <c r="B240" s="223" t="s">
        <v>289</v>
      </c>
      <c r="D240" s="223" t="s">
        <v>221</v>
      </c>
      <c r="E240" s="222" t="s">
        <v>609</v>
      </c>
    </row>
    <row r="241" spans="1:5" ht="15">
      <c r="A241" s="222" t="s">
        <v>540</v>
      </c>
      <c r="B241" s="223" t="s">
        <v>319</v>
      </c>
      <c r="D241" s="223" t="s">
        <v>222</v>
      </c>
      <c r="E241" s="222" t="s">
        <v>610</v>
      </c>
    </row>
    <row r="242" spans="1:5" ht="15">
      <c r="A242" s="222" t="s">
        <v>518</v>
      </c>
      <c r="B242" s="223" t="s">
        <v>295</v>
      </c>
      <c r="D242" s="223" t="s">
        <v>223</v>
      </c>
      <c r="E242" s="222" t="s">
        <v>611</v>
      </c>
    </row>
    <row r="243" spans="1:5" ht="15">
      <c r="A243" s="222" t="s">
        <v>455</v>
      </c>
      <c r="B243" s="223" t="s">
        <v>230</v>
      </c>
      <c r="D243" s="223" t="s">
        <v>31</v>
      </c>
      <c r="E243" s="222" t="s">
        <v>30</v>
      </c>
    </row>
    <row r="244" spans="1:5" ht="15">
      <c r="A244" s="222" t="s">
        <v>485</v>
      </c>
      <c r="B244" s="223" t="s">
        <v>262</v>
      </c>
      <c r="D244" s="223" t="s">
        <v>224</v>
      </c>
      <c r="E244" s="222" t="s">
        <v>612</v>
      </c>
    </row>
    <row r="245" spans="1:5" ht="15">
      <c r="A245" s="222" t="s">
        <v>110</v>
      </c>
      <c r="B245" s="223" t="s">
        <v>111</v>
      </c>
      <c r="D245" s="223" t="s">
        <v>225</v>
      </c>
      <c r="E245" s="222" t="s">
        <v>613</v>
      </c>
    </row>
    <row r="246" spans="1:5" ht="15">
      <c r="A246" s="222" t="s">
        <v>133</v>
      </c>
      <c r="B246" s="223" t="s">
        <v>135</v>
      </c>
      <c r="D246" s="223" t="s">
        <v>171</v>
      </c>
      <c r="E246" s="222" t="s">
        <v>614</v>
      </c>
    </row>
    <row r="247" spans="1:5" ht="15">
      <c r="A247" s="222" t="s">
        <v>679</v>
      </c>
      <c r="B247" s="223" t="s">
        <v>408</v>
      </c>
      <c r="D247" s="223" t="s">
        <v>172</v>
      </c>
      <c r="E247" s="222" t="s">
        <v>615</v>
      </c>
    </row>
    <row r="248" spans="1:5" ht="15">
      <c r="A248" s="222" t="s">
        <v>503</v>
      </c>
      <c r="B248" s="223" t="s">
        <v>280</v>
      </c>
      <c r="D248" s="223" t="s">
        <v>173</v>
      </c>
      <c r="E248" s="222" t="s">
        <v>616</v>
      </c>
    </row>
    <row r="249" spans="1:5" ht="15">
      <c r="A249" s="222" t="s">
        <v>668</v>
      </c>
      <c r="B249" s="223" t="s">
        <v>395</v>
      </c>
      <c r="D249" s="223" t="s">
        <v>340</v>
      </c>
      <c r="E249" s="222" t="s">
        <v>617</v>
      </c>
    </row>
    <row r="250" spans="1:5" ht="15">
      <c r="A250" s="222" t="s">
        <v>526</v>
      </c>
      <c r="B250" s="223" t="s">
        <v>305</v>
      </c>
      <c r="D250" s="223" t="s">
        <v>25</v>
      </c>
      <c r="E250" s="222" t="s">
        <v>24</v>
      </c>
    </row>
    <row r="251" spans="1:5" ht="15">
      <c r="A251" s="222" t="s">
        <v>459</v>
      </c>
      <c r="B251" s="223" t="s">
        <v>235</v>
      </c>
      <c r="D251" s="223" t="s">
        <v>75</v>
      </c>
      <c r="E251" s="222" t="s">
        <v>74</v>
      </c>
    </row>
    <row r="252" spans="1:5" ht="15">
      <c r="A252" s="222" t="s">
        <v>652</v>
      </c>
      <c r="B252" s="223" t="s">
        <v>379</v>
      </c>
      <c r="D252" s="223" t="s">
        <v>27</v>
      </c>
      <c r="E252" s="222" t="s">
        <v>26</v>
      </c>
    </row>
    <row r="253" spans="1:5" ht="15">
      <c r="A253" s="222" t="s">
        <v>609</v>
      </c>
      <c r="B253" s="223" t="s">
        <v>221</v>
      </c>
      <c r="D253" s="223" t="s">
        <v>341</v>
      </c>
      <c r="E253" s="222" t="s">
        <v>618</v>
      </c>
    </row>
    <row r="254" spans="1:5" ht="15">
      <c r="A254" s="222" t="s">
        <v>152</v>
      </c>
      <c r="B254" s="223" t="s">
        <v>154</v>
      </c>
      <c r="D254" s="223" t="s">
        <v>342</v>
      </c>
      <c r="E254" s="222" t="s">
        <v>619</v>
      </c>
    </row>
    <row r="255" spans="1:5" ht="15">
      <c r="A255" s="222" t="s">
        <v>561</v>
      </c>
      <c r="B255" s="223" t="s">
        <v>339</v>
      </c>
      <c r="D255" s="223" t="s">
        <v>343</v>
      </c>
      <c r="E255" s="222" t="s">
        <v>620</v>
      </c>
    </row>
    <row r="256" spans="1:5" ht="15">
      <c r="A256" s="222" t="s">
        <v>121</v>
      </c>
      <c r="B256" s="223" t="s">
        <v>122</v>
      </c>
      <c r="D256" s="223" t="s">
        <v>344</v>
      </c>
      <c r="E256" s="222" t="s">
        <v>621</v>
      </c>
    </row>
    <row r="257" spans="1:5" ht="15">
      <c r="A257" s="222" t="s">
        <v>81</v>
      </c>
      <c r="B257" s="223" t="s">
        <v>82</v>
      </c>
      <c r="D257" s="223" t="s">
        <v>153</v>
      </c>
      <c r="E257" s="222" t="s">
        <v>151</v>
      </c>
    </row>
    <row r="258" spans="1:5" ht="15">
      <c r="A258" s="222" t="s">
        <v>163</v>
      </c>
      <c r="B258" s="223" t="s">
        <v>164</v>
      </c>
      <c r="D258" s="223" t="s">
        <v>345</v>
      </c>
      <c r="E258" s="222" t="s">
        <v>622</v>
      </c>
    </row>
    <row r="259" spans="1:5" ht="15">
      <c r="A259" s="222" t="s">
        <v>650</v>
      </c>
      <c r="B259" s="223" t="s">
        <v>377</v>
      </c>
      <c r="D259" s="223" t="s">
        <v>154</v>
      </c>
      <c r="E259" s="222" t="s">
        <v>152</v>
      </c>
    </row>
    <row r="260" spans="1:5" ht="15">
      <c r="A260" s="222" t="s">
        <v>681</v>
      </c>
      <c r="B260" s="223" t="s">
        <v>410</v>
      </c>
      <c r="D260" s="223" t="s">
        <v>101</v>
      </c>
      <c r="E260" s="222" t="s">
        <v>100</v>
      </c>
    </row>
    <row r="261" spans="1:5" ht="15">
      <c r="A261" s="222" t="s">
        <v>92</v>
      </c>
      <c r="B261" s="223" t="s">
        <v>93</v>
      </c>
      <c r="D261" s="223" t="s">
        <v>29</v>
      </c>
      <c r="E261" s="222" t="s">
        <v>28</v>
      </c>
    </row>
    <row r="262" spans="1:5" ht="15">
      <c r="A262" s="222" t="s">
        <v>682</v>
      </c>
      <c r="B262" s="223" t="s">
        <v>411</v>
      </c>
      <c r="D262" s="223" t="s">
        <v>892</v>
      </c>
      <c r="E262" s="222" t="s">
        <v>891</v>
      </c>
    </row>
    <row r="263" spans="1:5" ht="15">
      <c r="A263" s="222" t="s">
        <v>607</v>
      </c>
      <c r="B263" s="223" t="s">
        <v>219</v>
      </c>
      <c r="D263" s="223" t="s">
        <v>897</v>
      </c>
      <c r="E263" s="222" t="s">
        <v>898</v>
      </c>
    </row>
    <row r="264" spans="1:5" ht="15">
      <c r="A264" s="222" t="s">
        <v>98</v>
      </c>
      <c r="B264" s="223" t="s">
        <v>99</v>
      </c>
      <c r="D264" s="223" t="s">
        <v>965</v>
      </c>
      <c r="E264" s="222" t="s">
        <v>952</v>
      </c>
    </row>
    <row r="265" spans="1:5" ht="15">
      <c r="A265" s="222" t="s">
        <v>478</v>
      </c>
      <c r="B265" s="223" t="s">
        <v>255</v>
      </c>
      <c r="D265" s="223" t="s">
        <v>346</v>
      </c>
      <c r="E265" s="222" t="s">
        <v>623</v>
      </c>
    </row>
    <row r="266" spans="1:5" ht="15">
      <c r="A266" s="222" t="s">
        <v>72</v>
      </c>
      <c r="B266" s="223" t="s">
        <v>73</v>
      </c>
      <c r="D266" s="223" t="s">
        <v>347</v>
      </c>
      <c r="E266" s="222" t="s">
        <v>624</v>
      </c>
    </row>
    <row r="267" spans="1:5" ht="15">
      <c r="A267" s="222" t="s">
        <v>569</v>
      </c>
      <c r="B267" s="223" t="s">
        <v>181</v>
      </c>
      <c r="D267" s="223" t="s">
        <v>348</v>
      </c>
      <c r="E267" s="222" t="s">
        <v>625</v>
      </c>
    </row>
    <row r="268" spans="1:5" ht="15">
      <c r="A268" s="222" t="s">
        <v>630</v>
      </c>
      <c r="B268" s="223" t="s">
        <v>353</v>
      </c>
      <c r="D268" s="223" t="s">
        <v>349</v>
      </c>
      <c r="E268" s="222" t="s">
        <v>626</v>
      </c>
    </row>
    <row r="269" spans="1:5" ht="15">
      <c r="A269" s="222" t="s">
        <v>461</v>
      </c>
      <c r="B269" s="223" t="s">
        <v>237</v>
      </c>
      <c r="D269" s="223" t="s">
        <v>350</v>
      </c>
      <c r="E269" s="222" t="s">
        <v>627</v>
      </c>
    </row>
    <row r="270" spans="1:5" ht="15">
      <c r="A270" s="222" t="s">
        <v>79</v>
      </c>
      <c r="B270" s="223" t="s">
        <v>80</v>
      </c>
      <c r="D270" s="223" t="s">
        <v>351</v>
      </c>
      <c r="E270" s="222" t="s">
        <v>628</v>
      </c>
    </row>
    <row r="271" spans="1:5" ht="15">
      <c r="A271" s="222" t="s">
        <v>691</v>
      </c>
      <c r="B271" s="223" t="s">
        <v>420</v>
      </c>
      <c r="D271" s="223" t="s">
        <v>352</v>
      </c>
      <c r="E271" s="222" t="s">
        <v>629</v>
      </c>
    </row>
    <row r="272" spans="1:5" ht="15">
      <c r="A272" s="222" t="s">
        <v>104</v>
      </c>
      <c r="B272" s="223" t="s">
        <v>105</v>
      </c>
      <c r="D272" s="223" t="s">
        <v>353</v>
      </c>
      <c r="E272" s="222" t="s">
        <v>630</v>
      </c>
    </row>
    <row r="273" spans="1:5" ht="15">
      <c r="A273" s="222" t="s">
        <v>634</v>
      </c>
      <c r="B273" s="223" t="s">
        <v>357</v>
      </c>
      <c r="D273" s="223" t="s">
        <v>354</v>
      </c>
      <c r="E273" s="222" t="s">
        <v>631</v>
      </c>
    </row>
    <row r="274" spans="1:5" ht="15">
      <c r="A274" s="222" t="s">
        <v>637</v>
      </c>
      <c r="B274" s="223" t="s">
        <v>361</v>
      </c>
      <c r="D274" s="223" t="s">
        <v>450</v>
      </c>
      <c r="E274" s="222" t="s">
        <v>632</v>
      </c>
    </row>
    <row r="275" spans="1:5" ht="15">
      <c r="A275" s="222" t="s">
        <v>106</v>
      </c>
      <c r="B275" s="223" t="s">
        <v>107</v>
      </c>
      <c r="D275" s="223" t="s">
        <v>899</v>
      </c>
      <c r="E275" s="222" t="s">
        <v>900</v>
      </c>
    </row>
    <row r="276" spans="1:5" ht="15">
      <c r="A276" s="222" t="s">
        <v>134</v>
      </c>
      <c r="B276" s="223" t="s">
        <v>136</v>
      </c>
      <c r="D276" s="223" t="s">
        <v>890</v>
      </c>
      <c r="E276" s="222" t="s">
        <v>889</v>
      </c>
    </row>
    <row r="277" spans="1:5" ht="15">
      <c r="A277" s="222" t="s">
        <v>502</v>
      </c>
      <c r="B277" s="223" t="s">
        <v>279</v>
      </c>
      <c r="D277" s="223" t="s">
        <v>894</v>
      </c>
      <c r="E277" s="222" t="s">
        <v>893</v>
      </c>
    </row>
    <row r="278" spans="1:5" ht="15">
      <c r="A278" s="222" t="s">
        <v>670</v>
      </c>
      <c r="B278" s="223" t="s">
        <v>397</v>
      </c>
      <c r="D278" s="223" t="s">
        <v>896</v>
      </c>
      <c r="E278" s="222" t="s">
        <v>895</v>
      </c>
    </row>
    <row r="279" spans="1:5" ht="15">
      <c r="A279" s="222" t="s">
        <v>490</v>
      </c>
      <c r="B279" s="223" t="s">
        <v>267</v>
      </c>
      <c r="D279" s="223" t="s">
        <v>966</v>
      </c>
      <c r="E279" s="222" t="s">
        <v>901</v>
      </c>
    </row>
    <row r="280" spans="1:5" ht="15">
      <c r="A280" s="222" t="s">
        <v>651</v>
      </c>
      <c r="B280" s="223" t="s">
        <v>378</v>
      </c>
      <c r="D280" s="223" t="s">
        <v>967</v>
      </c>
      <c r="E280" s="222" t="s">
        <v>953</v>
      </c>
    </row>
    <row r="281" spans="1:5" ht="15">
      <c r="A281" s="222" t="s">
        <v>167</v>
      </c>
      <c r="B281" s="223" t="s">
        <v>168</v>
      </c>
      <c r="D281" s="223" t="s">
        <v>968</v>
      </c>
      <c r="E281" s="222" t="s">
        <v>954</v>
      </c>
    </row>
    <row r="282" spans="1:5" ht="15">
      <c r="A282" s="222" t="s">
        <v>671</v>
      </c>
      <c r="B282" s="223" t="s">
        <v>398</v>
      </c>
      <c r="D282" s="223" t="s">
        <v>969</v>
      </c>
      <c r="E282" s="222" t="s">
        <v>955</v>
      </c>
    </row>
    <row r="283" spans="1:5" ht="15">
      <c r="A283" s="222" t="s">
        <v>472</v>
      </c>
      <c r="B283" s="223" t="s">
        <v>249</v>
      </c>
      <c r="D283" s="223" t="s">
        <v>355</v>
      </c>
      <c r="E283" s="222" t="s">
        <v>956</v>
      </c>
    </row>
    <row r="284" spans="1:5" ht="15">
      <c r="A284" s="222" t="s">
        <v>954</v>
      </c>
      <c r="B284" s="223" t="s">
        <v>968</v>
      </c>
      <c r="D284" s="223" t="s">
        <v>356</v>
      </c>
      <c r="E284" s="222" t="s">
        <v>633</v>
      </c>
    </row>
    <row r="285" spans="1:5" ht="15">
      <c r="A285" s="222" t="s">
        <v>663</v>
      </c>
      <c r="B285" s="223" t="s">
        <v>390</v>
      </c>
      <c r="D285" s="223" t="s">
        <v>357</v>
      </c>
      <c r="E285" s="222" t="s">
        <v>634</v>
      </c>
    </row>
    <row r="286" spans="1:5" ht="15">
      <c r="A286" s="222" t="s">
        <v>685</v>
      </c>
      <c r="B286" s="223" t="s">
        <v>414</v>
      </c>
      <c r="D286" s="223" t="s">
        <v>358</v>
      </c>
      <c r="E286" s="222" t="s">
        <v>635</v>
      </c>
    </row>
    <row r="287" spans="1:5" ht="15">
      <c r="A287" s="222" t="s">
        <v>550</v>
      </c>
      <c r="B287" s="223" t="s">
        <v>34</v>
      </c>
      <c r="D287" s="223" t="s">
        <v>359</v>
      </c>
      <c r="E287" s="222" t="s">
        <v>957</v>
      </c>
    </row>
    <row r="288" spans="1:5" ht="15">
      <c r="A288" s="222" t="s">
        <v>615</v>
      </c>
      <c r="B288" s="223" t="s">
        <v>172</v>
      </c>
      <c r="D288" s="223" t="s">
        <v>360</v>
      </c>
      <c r="E288" s="222" t="s">
        <v>636</v>
      </c>
    </row>
    <row r="289" spans="1:5" ht="15">
      <c r="A289" s="222" t="s">
        <v>635</v>
      </c>
      <c r="B289" s="223" t="s">
        <v>358</v>
      </c>
      <c r="D289" s="223" t="s">
        <v>361</v>
      </c>
      <c r="E289" s="222" t="s">
        <v>637</v>
      </c>
    </row>
    <row r="290" spans="1:5" ht="15">
      <c r="A290" s="222" t="s">
        <v>702</v>
      </c>
      <c r="B290" s="223" t="s">
        <v>431</v>
      </c>
      <c r="D290" s="223" t="s">
        <v>362</v>
      </c>
      <c r="E290" s="222" t="s">
        <v>958</v>
      </c>
    </row>
    <row r="291" spans="1:5" ht="15">
      <c r="A291" s="222" t="s">
        <v>469</v>
      </c>
      <c r="B291" s="223" t="s">
        <v>245</v>
      </c>
      <c r="D291" s="223" t="s">
        <v>363</v>
      </c>
      <c r="E291" s="222" t="s">
        <v>638</v>
      </c>
    </row>
    <row r="292" spans="1:5" ht="15">
      <c r="A292" s="222" t="s">
        <v>492</v>
      </c>
      <c r="B292" s="223" t="s">
        <v>269</v>
      </c>
      <c r="D292" s="223" t="s">
        <v>364</v>
      </c>
      <c r="E292" s="222" t="s">
        <v>639</v>
      </c>
    </row>
    <row r="293" spans="1:5" ht="15">
      <c r="A293" s="222" t="s">
        <v>571</v>
      </c>
      <c r="B293" s="223" t="s">
        <v>183</v>
      </c>
      <c r="D293" s="223" t="s">
        <v>365</v>
      </c>
      <c r="E293" s="222" t="s">
        <v>640</v>
      </c>
    </row>
    <row r="294" spans="1:5" ht="15">
      <c r="A294" s="222" t="s">
        <v>945</v>
      </c>
      <c r="B294" s="223" t="s">
        <v>232</v>
      </c>
      <c r="D294" s="223" t="s">
        <v>366</v>
      </c>
      <c r="E294" s="222" t="s">
        <v>641</v>
      </c>
    </row>
    <row r="295" spans="1:5" ht="15">
      <c r="A295" s="222" t="s">
        <v>901</v>
      </c>
      <c r="B295" s="223" t="s">
        <v>966</v>
      </c>
      <c r="D295" s="223" t="s">
        <v>367</v>
      </c>
      <c r="E295" s="222" t="s">
        <v>642</v>
      </c>
    </row>
    <row r="296" spans="1:5" ht="15">
      <c r="A296" s="222" t="s">
        <v>494</v>
      </c>
      <c r="B296" s="223" t="s">
        <v>271</v>
      </c>
      <c r="D296" s="223" t="s">
        <v>368</v>
      </c>
      <c r="E296" s="222" t="s">
        <v>643</v>
      </c>
    </row>
    <row r="297" spans="1:5" ht="15">
      <c r="A297" s="222" t="s">
        <v>704</v>
      </c>
      <c r="B297" s="223" t="s">
        <v>434</v>
      </c>
      <c r="D297" s="223" t="s">
        <v>369</v>
      </c>
      <c r="E297" s="222" t="s">
        <v>644</v>
      </c>
    </row>
    <row r="298" spans="1:5" ht="15">
      <c r="A298" s="222" t="s">
        <v>454</v>
      </c>
      <c r="B298" s="223" t="s">
        <v>228</v>
      </c>
      <c r="D298" s="223" t="s">
        <v>370</v>
      </c>
      <c r="E298" s="222" t="s">
        <v>645</v>
      </c>
    </row>
    <row r="299" spans="1:5" ht="15">
      <c r="A299" s="222" t="s">
        <v>943</v>
      </c>
      <c r="B299" s="223" t="s">
        <v>229</v>
      </c>
      <c r="D299" s="223" t="s">
        <v>371</v>
      </c>
      <c r="E299" s="222" t="s">
        <v>646</v>
      </c>
    </row>
    <row r="300" spans="1:5" ht="15">
      <c r="A300" s="222" t="s">
        <v>692</v>
      </c>
      <c r="B300" s="223" t="s">
        <v>421</v>
      </c>
      <c r="D300" s="223" t="s">
        <v>372</v>
      </c>
      <c r="E300" s="222" t="s">
        <v>647</v>
      </c>
    </row>
    <row r="301" spans="1:5" ht="15">
      <c r="A301" s="222" t="s">
        <v>628</v>
      </c>
      <c r="B301" s="223" t="s">
        <v>351</v>
      </c>
      <c r="D301" s="223" t="s">
        <v>373</v>
      </c>
      <c r="E301" s="222" t="s">
        <v>719</v>
      </c>
    </row>
    <row r="302" spans="1:5" ht="15">
      <c r="A302" s="222" t="s">
        <v>583</v>
      </c>
      <c r="B302" s="223" t="s">
        <v>195</v>
      </c>
      <c r="D302" s="223" t="s">
        <v>374</v>
      </c>
      <c r="E302" s="222" t="s">
        <v>648</v>
      </c>
    </row>
    <row r="303" spans="1:5" ht="15">
      <c r="A303" s="222" t="s">
        <v>898</v>
      </c>
      <c r="B303" s="223" t="s">
        <v>897</v>
      </c>
      <c r="D303" s="223" t="s">
        <v>375</v>
      </c>
      <c r="E303" s="222" t="s">
        <v>959</v>
      </c>
    </row>
    <row r="304" spans="1:5" ht="15">
      <c r="A304" s="222" t="s">
        <v>70</v>
      </c>
      <c r="B304" s="223" t="s">
        <v>71</v>
      </c>
      <c r="D304" s="223" t="s">
        <v>376</v>
      </c>
      <c r="E304" s="222" t="s">
        <v>649</v>
      </c>
    </row>
    <row r="305" spans="1:5" ht="15">
      <c r="A305" s="222" t="s">
        <v>956</v>
      </c>
      <c r="B305" s="223" t="s">
        <v>355</v>
      </c>
      <c r="D305" s="223" t="s">
        <v>377</v>
      </c>
      <c r="E305" s="222" t="s">
        <v>650</v>
      </c>
    </row>
    <row r="306" spans="1:5" ht="15">
      <c r="A306" s="222" t="s">
        <v>710</v>
      </c>
      <c r="B306" s="223" t="s">
        <v>441</v>
      </c>
      <c r="D306" s="223" t="s">
        <v>63</v>
      </c>
      <c r="E306" s="222" t="s">
        <v>62</v>
      </c>
    </row>
    <row r="307" spans="1:5" ht="15">
      <c r="A307" s="222" t="s">
        <v>510</v>
      </c>
      <c r="B307" s="223" t="s">
        <v>287</v>
      </c>
      <c r="D307" s="223" t="s">
        <v>378</v>
      </c>
      <c r="E307" s="222" t="s">
        <v>651</v>
      </c>
    </row>
    <row r="308" spans="1:5" ht="15">
      <c r="A308" s="222" t="s">
        <v>522</v>
      </c>
      <c r="B308" s="223" t="s">
        <v>301</v>
      </c>
      <c r="D308" s="223" t="s">
        <v>379</v>
      </c>
      <c r="E308" s="222" t="s">
        <v>652</v>
      </c>
    </row>
    <row r="309" spans="1:5" ht="15">
      <c r="A309" s="222" t="s">
        <v>674</v>
      </c>
      <c r="B309" s="223" t="s">
        <v>402</v>
      </c>
      <c r="D309" s="223" t="s">
        <v>380</v>
      </c>
      <c r="E309" s="222" t="s">
        <v>653</v>
      </c>
    </row>
    <row r="310" spans="1:5" ht="15">
      <c r="A310" s="222" t="s">
        <v>594</v>
      </c>
      <c r="B310" s="223" t="s">
        <v>206</v>
      </c>
      <c r="D310" s="223" t="s">
        <v>381</v>
      </c>
      <c r="E310" s="222" t="s">
        <v>654</v>
      </c>
    </row>
    <row r="311" spans="1:5" ht="15">
      <c r="A311" s="222" t="s">
        <v>464</v>
      </c>
      <c r="B311" s="223" t="s">
        <v>240</v>
      </c>
      <c r="D311" s="223" t="s">
        <v>382</v>
      </c>
      <c r="E311" s="222" t="s">
        <v>655</v>
      </c>
    </row>
    <row r="312" spans="1:5" ht="15">
      <c r="A312" s="222" t="s">
        <v>703</v>
      </c>
      <c r="B312" s="223" t="s">
        <v>432</v>
      </c>
      <c r="D312" s="223" t="s">
        <v>383</v>
      </c>
      <c r="E312" s="222" t="s">
        <v>656</v>
      </c>
    </row>
    <row r="313" spans="1:5" ht="15">
      <c r="A313" s="222" t="s">
        <v>556</v>
      </c>
      <c r="B313" s="223" t="s">
        <v>334</v>
      </c>
      <c r="D313" s="223" t="s">
        <v>384</v>
      </c>
      <c r="E313" s="222" t="s">
        <v>657</v>
      </c>
    </row>
    <row r="314" spans="1:5" ht="15">
      <c r="A314" s="222" t="s">
        <v>123</v>
      </c>
      <c r="B314" s="223" t="s">
        <v>124</v>
      </c>
      <c r="D314" s="223" t="s">
        <v>385</v>
      </c>
      <c r="E314" s="222" t="s">
        <v>658</v>
      </c>
    </row>
    <row r="315" spans="1:5" ht="15">
      <c r="A315" s="222" t="s">
        <v>603</v>
      </c>
      <c r="B315" s="223" t="s">
        <v>215</v>
      </c>
      <c r="D315" s="223" t="s">
        <v>386</v>
      </c>
      <c r="E315" s="222" t="s">
        <v>659</v>
      </c>
    </row>
    <row r="316" spans="1:5" ht="15">
      <c r="A316" s="222" t="s">
        <v>60</v>
      </c>
      <c r="B316" s="223" t="s">
        <v>61</v>
      </c>
      <c r="D316" s="223" t="s">
        <v>387</v>
      </c>
      <c r="E316" s="222" t="s">
        <v>660</v>
      </c>
    </row>
    <row r="317" spans="1:5" ht="15">
      <c r="A317" s="222" t="s">
        <v>151</v>
      </c>
      <c r="B317" s="223" t="s">
        <v>153</v>
      </c>
      <c r="D317" s="223" t="s">
        <v>388</v>
      </c>
      <c r="E317" s="222" t="s">
        <v>661</v>
      </c>
    </row>
    <row r="318" spans="1:5" ht="15">
      <c r="A318" s="222" t="s">
        <v>581</v>
      </c>
      <c r="B318" s="223" t="s">
        <v>193</v>
      </c>
      <c r="D318" s="223" t="s">
        <v>389</v>
      </c>
      <c r="E318" s="222" t="s">
        <v>662</v>
      </c>
    </row>
    <row r="319" spans="1:5" ht="15">
      <c r="A319" s="222" t="s">
        <v>962</v>
      </c>
      <c r="B319" s="223" t="s">
        <v>433</v>
      </c>
      <c r="D319" s="223" t="s">
        <v>390</v>
      </c>
      <c r="E319" s="222" t="s">
        <v>663</v>
      </c>
    </row>
    <row r="320" spans="1:5" ht="15">
      <c r="A320" s="222" t="s">
        <v>963</v>
      </c>
      <c r="B320" s="223" t="s">
        <v>439</v>
      </c>
      <c r="D320" s="223" t="s">
        <v>391</v>
      </c>
      <c r="E320" s="222" t="s">
        <v>664</v>
      </c>
    </row>
    <row r="321" spans="1:5" ht="15">
      <c r="A321" s="222" t="s">
        <v>11</v>
      </c>
      <c r="B321" s="223" t="s">
        <v>10</v>
      </c>
      <c r="D321" s="223" t="s">
        <v>392</v>
      </c>
      <c r="E321" s="222" t="s">
        <v>665</v>
      </c>
    </row>
    <row r="322" spans="1:5" ht="15">
      <c r="A322" s="222" t="s">
        <v>613</v>
      </c>
      <c r="B322" s="223" t="s">
        <v>225</v>
      </c>
      <c r="D322" s="223" t="s">
        <v>393</v>
      </c>
      <c r="E322" s="222" t="s">
        <v>666</v>
      </c>
    </row>
    <row r="323" spans="1:5" ht="15">
      <c r="A323" s="222" t="s">
        <v>112</v>
      </c>
      <c r="B323" s="223" t="s">
        <v>113</v>
      </c>
      <c r="D323" s="223" t="s">
        <v>394</v>
      </c>
      <c r="E323" s="222" t="s">
        <v>667</v>
      </c>
    </row>
    <row r="324" spans="1:5" ht="15">
      <c r="A324" s="222" t="s">
        <v>566</v>
      </c>
      <c r="B324" s="223" t="s">
        <v>178</v>
      </c>
      <c r="D324" s="223" t="s">
        <v>395</v>
      </c>
      <c r="E324" s="222" t="s">
        <v>668</v>
      </c>
    </row>
    <row r="325" spans="1:5" ht="15">
      <c r="A325" s="222" t="s">
        <v>161</v>
      </c>
      <c r="B325" s="223" t="s">
        <v>162</v>
      </c>
      <c r="D325" s="223" t="s">
        <v>396</v>
      </c>
      <c r="E325" s="222" t="s">
        <v>669</v>
      </c>
    </row>
    <row r="326" spans="1:5" ht="15">
      <c r="A326" s="222" t="s">
        <v>688</v>
      </c>
      <c r="B326" s="223" t="s">
        <v>417</v>
      </c>
      <c r="D326" s="223" t="s">
        <v>397</v>
      </c>
      <c r="E326" s="222" t="s">
        <v>670</v>
      </c>
    </row>
    <row r="327" spans="1:5" ht="15">
      <c r="A327" s="222" t="s">
        <v>672</v>
      </c>
      <c r="B327" s="223" t="s">
        <v>399</v>
      </c>
      <c r="D327" s="223" t="s">
        <v>398</v>
      </c>
      <c r="E327" s="222" t="s">
        <v>671</v>
      </c>
    </row>
    <row r="328" spans="1:5" ht="15">
      <c r="A328" s="222" t="s">
        <v>146</v>
      </c>
      <c r="B328" s="223" t="s">
        <v>149</v>
      </c>
      <c r="D328" s="223" t="s">
        <v>399</v>
      </c>
      <c r="E328" s="222" t="s">
        <v>672</v>
      </c>
    </row>
    <row r="329" spans="1:5" ht="15">
      <c r="A329" s="222" t="s">
        <v>530</v>
      </c>
      <c r="B329" s="223" t="s">
        <v>309</v>
      </c>
      <c r="D329" s="223" t="s">
        <v>400</v>
      </c>
      <c r="E329" s="222" t="s">
        <v>673</v>
      </c>
    </row>
    <row r="330" spans="1:5" ht="15">
      <c r="A330" s="222" t="s">
        <v>554</v>
      </c>
      <c r="B330" s="223" t="s">
        <v>332</v>
      </c>
      <c r="D330" s="223" t="s">
        <v>401</v>
      </c>
      <c r="E330" s="222" t="s">
        <v>960</v>
      </c>
    </row>
    <row r="331" spans="1:5" ht="15">
      <c r="A331" s="222" t="s">
        <v>562</v>
      </c>
      <c r="B331" s="223" t="s">
        <v>174</v>
      </c>
      <c r="D331" s="223" t="s">
        <v>402</v>
      </c>
      <c r="E331" s="222" t="s">
        <v>674</v>
      </c>
    </row>
    <row r="332" spans="1:5" ht="15">
      <c r="A332" s="222" t="s">
        <v>491</v>
      </c>
      <c r="B332" s="223" t="s">
        <v>268</v>
      </c>
      <c r="D332" s="223" t="s">
        <v>403</v>
      </c>
      <c r="E332" s="222" t="s">
        <v>675</v>
      </c>
    </row>
    <row r="333" spans="1:5" ht="15">
      <c r="A333" s="222" t="s">
        <v>639</v>
      </c>
      <c r="B333" s="223" t="s">
        <v>364</v>
      </c>
      <c r="D333" s="223" t="s">
        <v>404</v>
      </c>
      <c r="E333" s="222" t="s">
        <v>961</v>
      </c>
    </row>
    <row r="334" spans="1:5" ht="15">
      <c r="A334" s="222" t="s">
        <v>528</v>
      </c>
      <c r="B334" s="223" t="s">
        <v>307</v>
      </c>
      <c r="D334" s="223" t="s">
        <v>405</v>
      </c>
      <c r="E334" s="222" t="s">
        <v>676</v>
      </c>
    </row>
    <row r="335" spans="1:5" ht="15">
      <c r="A335" s="222" t="s">
        <v>143</v>
      </c>
      <c r="B335" s="223" t="s">
        <v>144</v>
      </c>
      <c r="D335" s="223" t="s">
        <v>406</v>
      </c>
      <c r="E335" s="222" t="s">
        <v>677</v>
      </c>
    </row>
    <row r="336" spans="1:5" ht="15">
      <c r="A336" s="222" t="s">
        <v>546</v>
      </c>
      <c r="B336" s="223" t="s">
        <v>325</v>
      </c>
      <c r="D336" s="223" t="s">
        <v>407</v>
      </c>
      <c r="E336" s="222" t="s">
        <v>678</v>
      </c>
    </row>
    <row r="337" spans="1:5" ht="15">
      <c r="A337" s="222" t="s">
        <v>535</v>
      </c>
      <c r="B337" s="223" t="s">
        <v>314</v>
      </c>
      <c r="D337" s="223" t="s">
        <v>408</v>
      </c>
      <c r="E337" s="222" t="s">
        <v>679</v>
      </c>
    </row>
    <row r="338" spans="1:5" ht="15">
      <c r="A338" s="222" t="s">
        <v>483</v>
      </c>
      <c r="B338" s="223" t="s">
        <v>260</v>
      </c>
      <c r="D338" s="223" t="s">
        <v>409</v>
      </c>
      <c r="E338" s="222" t="s">
        <v>680</v>
      </c>
    </row>
    <row r="339" spans="1:5" ht="15">
      <c r="A339" s="222" t="s">
        <v>578</v>
      </c>
      <c r="B339" s="223" t="s">
        <v>190</v>
      </c>
      <c r="D339" s="223" t="s">
        <v>410</v>
      </c>
      <c r="E339" s="222" t="s">
        <v>681</v>
      </c>
    </row>
    <row r="340" spans="1:5" ht="15">
      <c r="A340" s="222" t="s">
        <v>951</v>
      </c>
      <c r="B340" s="223" t="s">
        <v>118</v>
      </c>
      <c r="D340" s="223" t="s">
        <v>411</v>
      </c>
      <c r="E340" s="222" t="s">
        <v>682</v>
      </c>
    </row>
    <row r="341" spans="1:5" ht="15">
      <c r="A341" s="222" t="s">
        <v>949</v>
      </c>
      <c r="B341" s="223" t="s">
        <v>300</v>
      </c>
      <c r="D341" s="223" t="s">
        <v>412</v>
      </c>
      <c r="E341" s="222" t="s">
        <v>683</v>
      </c>
    </row>
    <row r="342" spans="1:5" ht="15">
      <c r="A342" s="222" t="s">
        <v>585</v>
      </c>
      <c r="B342" s="223" t="s">
        <v>197</v>
      </c>
      <c r="D342" s="223" t="s">
        <v>413</v>
      </c>
      <c r="E342" s="222" t="s">
        <v>684</v>
      </c>
    </row>
    <row r="343" spans="1:5" ht="15">
      <c r="A343" s="222" t="s">
        <v>900</v>
      </c>
      <c r="B343" s="223" t="s">
        <v>899</v>
      </c>
      <c r="D343" s="223" t="s">
        <v>414</v>
      </c>
      <c r="E343" s="222" t="s">
        <v>685</v>
      </c>
    </row>
    <row r="344" spans="1:5" ht="15">
      <c r="A344" s="222" t="s">
        <v>94</v>
      </c>
      <c r="B344" s="223" t="s">
        <v>95</v>
      </c>
      <c r="D344" s="223" t="s">
        <v>415</v>
      </c>
      <c r="E344" s="222" t="s">
        <v>686</v>
      </c>
    </row>
    <row r="345" spans="1:5" ht="15">
      <c r="A345" s="222" t="s">
        <v>555</v>
      </c>
      <c r="B345" s="223" t="s">
        <v>333</v>
      </c>
      <c r="D345" s="223" t="s">
        <v>416</v>
      </c>
      <c r="E345" s="222" t="s">
        <v>687</v>
      </c>
    </row>
    <row r="346" spans="1:5" ht="15">
      <c r="A346" s="222" t="s">
        <v>600</v>
      </c>
      <c r="B346" s="223" t="s">
        <v>212</v>
      </c>
      <c r="D346" s="223" t="s">
        <v>417</v>
      </c>
      <c r="E346" s="222" t="s">
        <v>688</v>
      </c>
    </row>
    <row r="347" spans="1:5" ht="15">
      <c r="A347" s="222" t="s">
        <v>51</v>
      </c>
      <c r="B347" s="223" t="s">
        <v>52</v>
      </c>
      <c r="D347" s="223" t="s">
        <v>418</v>
      </c>
      <c r="E347" s="222" t="s">
        <v>689</v>
      </c>
    </row>
    <row r="348" spans="1:5" ht="15">
      <c r="A348" s="222" t="s">
        <v>533</v>
      </c>
      <c r="B348" s="223" t="s">
        <v>312</v>
      </c>
      <c r="D348" s="223" t="s">
        <v>419</v>
      </c>
      <c r="E348" s="222" t="s">
        <v>690</v>
      </c>
    </row>
    <row r="349" spans="1:5" ht="15">
      <c r="A349" s="222" t="s">
        <v>680</v>
      </c>
      <c r="B349" s="223" t="s">
        <v>409</v>
      </c>
      <c r="D349" s="223" t="s">
        <v>420</v>
      </c>
      <c r="E349" s="222" t="s">
        <v>691</v>
      </c>
    </row>
    <row r="350" spans="1:5" ht="15">
      <c r="A350" s="222" t="s">
        <v>629</v>
      </c>
      <c r="B350" s="223" t="s">
        <v>352</v>
      </c>
      <c r="D350" s="223" t="s">
        <v>421</v>
      </c>
      <c r="E350" s="222" t="s">
        <v>692</v>
      </c>
    </row>
    <row r="351" spans="1:5" ht="15">
      <c r="A351" s="222" t="s">
        <v>606</v>
      </c>
      <c r="B351" s="223" t="s">
        <v>218</v>
      </c>
      <c r="D351" s="223" t="s">
        <v>422</v>
      </c>
      <c r="E351" s="222" t="s">
        <v>693</v>
      </c>
    </row>
    <row r="352" spans="1:5" ht="15">
      <c r="A352" s="222" t="s">
        <v>586</v>
      </c>
      <c r="B352" s="223" t="s">
        <v>198</v>
      </c>
      <c r="D352" s="223" t="s">
        <v>423</v>
      </c>
      <c r="E352" s="222" t="s">
        <v>694</v>
      </c>
    </row>
    <row r="353" spans="1:5" ht="15">
      <c r="A353" s="222" t="s">
        <v>482</v>
      </c>
      <c r="B353" s="223" t="s">
        <v>259</v>
      </c>
      <c r="D353" s="223" t="s">
        <v>424</v>
      </c>
      <c r="E353" s="222" t="s">
        <v>695</v>
      </c>
    </row>
    <row r="354" spans="1:5" ht="15">
      <c r="A354" s="222" t="s">
        <v>169</v>
      </c>
      <c r="B354" s="223" t="s">
        <v>170</v>
      </c>
      <c r="D354" s="223" t="s">
        <v>425</v>
      </c>
      <c r="E354" s="222" t="s">
        <v>696</v>
      </c>
    </row>
    <row r="355" spans="1:5" ht="15">
      <c r="A355" s="222" t="s">
        <v>705</v>
      </c>
      <c r="B355" s="223" t="s">
        <v>435</v>
      </c>
      <c r="D355" s="223" t="s">
        <v>426</v>
      </c>
      <c r="E355" s="222" t="s">
        <v>697</v>
      </c>
    </row>
    <row r="356" spans="1:5" ht="15">
      <c r="A356" s="222" t="s">
        <v>631</v>
      </c>
      <c r="B356" s="223" t="s">
        <v>354</v>
      </c>
      <c r="D356" s="223" t="s">
        <v>427</v>
      </c>
      <c r="E356" s="222" t="s">
        <v>698</v>
      </c>
    </row>
    <row r="357" spans="1:5" ht="15">
      <c r="A357" s="222" t="s">
        <v>484</v>
      </c>
      <c r="B357" s="223" t="s">
        <v>261</v>
      </c>
      <c r="D357" s="223" t="s">
        <v>428</v>
      </c>
      <c r="E357" s="222" t="s">
        <v>699</v>
      </c>
    </row>
    <row r="358" spans="1:5" ht="15">
      <c r="A358" s="222" t="s">
        <v>623</v>
      </c>
      <c r="B358" s="223" t="s">
        <v>346</v>
      </c>
      <c r="D358" s="223" t="s">
        <v>429</v>
      </c>
      <c r="E358" s="222" t="s">
        <v>700</v>
      </c>
    </row>
    <row r="359" spans="1:5" ht="15">
      <c r="A359" s="222" t="s">
        <v>620</v>
      </c>
      <c r="B359" s="223" t="s">
        <v>343</v>
      </c>
      <c r="D359" s="223" t="s">
        <v>430</v>
      </c>
      <c r="E359" s="222" t="s">
        <v>701</v>
      </c>
    </row>
    <row r="360" spans="1:5" ht="15">
      <c r="A360" s="222" t="s">
        <v>625</v>
      </c>
      <c r="B360" s="223" t="s">
        <v>348</v>
      </c>
      <c r="D360" s="223" t="s">
        <v>431</v>
      </c>
      <c r="E360" s="222" t="s">
        <v>702</v>
      </c>
    </row>
    <row r="361" spans="1:5" ht="15">
      <c r="A361" s="222" t="s">
        <v>125</v>
      </c>
      <c r="B361" s="223" t="s">
        <v>126</v>
      </c>
      <c r="D361" s="223" t="s">
        <v>432</v>
      </c>
      <c r="E361" s="222" t="s">
        <v>703</v>
      </c>
    </row>
    <row r="362" spans="1:5" ht="15">
      <c r="A362" s="222" t="s">
        <v>610</v>
      </c>
      <c r="B362" s="223" t="s">
        <v>222</v>
      </c>
      <c r="D362" s="223" t="s">
        <v>433</v>
      </c>
      <c r="E362" s="222" t="s">
        <v>962</v>
      </c>
    </row>
    <row r="363" spans="1:5" ht="15">
      <c r="A363" s="222" t="s">
        <v>647</v>
      </c>
      <c r="B363" s="223" t="s">
        <v>372</v>
      </c>
      <c r="D363" s="223" t="s">
        <v>434</v>
      </c>
      <c r="E363" s="222" t="s">
        <v>704</v>
      </c>
    </row>
    <row r="364" spans="1:5" ht="15">
      <c r="A364" s="222" t="s">
        <v>964</v>
      </c>
      <c r="B364" s="223" t="s">
        <v>970</v>
      </c>
      <c r="D364" s="223" t="s">
        <v>435</v>
      </c>
      <c r="E364" s="222" t="s">
        <v>705</v>
      </c>
    </row>
    <row r="365" spans="1:5" ht="15">
      <c r="A365" s="222" t="s">
        <v>653</v>
      </c>
      <c r="B365" s="223" t="s">
        <v>380</v>
      </c>
      <c r="D365" s="223" t="s">
        <v>436</v>
      </c>
      <c r="E365" s="222" t="s">
        <v>706</v>
      </c>
    </row>
    <row r="366" spans="1:5" ht="15">
      <c r="A366" s="222" t="s">
        <v>660</v>
      </c>
      <c r="B366" s="223" t="s">
        <v>387</v>
      </c>
      <c r="D366" s="223" t="s">
        <v>437</v>
      </c>
      <c r="E366" s="222" t="s">
        <v>707</v>
      </c>
    </row>
    <row r="367" spans="1:5" ht="15">
      <c r="A367" s="222" t="s">
        <v>633</v>
      </c>
      <c r="B367" s="223" t="s">
        <v>356</v>
      </c>
      <c r="D367" s="223" t="s">
        <v>438</v>
      </c>
      <c r="E367" s="222" t="s">
        <v>708</v>
      </c>
    </row>
    <row r="368" spans="1:5" ht="15">
      <c r="A368" s="222" t="s">
        <v>950</v>
      </c>
      <c r="B368" s="223" t="s">
        <v>329</v>
      </c>
      <c r="D368" s="223" t="s">
        <v>439</v>
      </c>
      <c r="E368" s="222" t="s">
        <v>963</v>
      </c>
    </row>
    <row r="369" spans="1:5" ht="15">
      <c r="A369" s="222" t="s">
        <v>694</v>
      </c>
      <c r="B369" s="223" t="s">
        <v>423</v>
      </c>
      <c r="D369" s="223" t="s">
        <v>440</v>
      </c>
      <c r="E369" s="222" t="s">
        <v>709</v>
      </c>
    </row>
    <row r="370" spans="1:5" ht="15">
      <c r="A370" s="222" t="s">
        <v>693</v>
      </c>
      <c r="B370" s="223" t="s">
        <v>422</v>
      </c>
      <c r="D370" s="223" t="s">
        <v>970</v>
      </c>
      <c r="E370" s="222" t="s">
        <v>964</v>
      </c>
    </row>
    <row r="371" spans="1:5" ht="15">
      <c r="A371" s="222" t="s">
        <v>697</v>
      </c>
      <c r="B371" s="223" t="s">
        <v>426</v>
      </c>
      <c r="D371" s="223" t="s">
        <v>441</v>
      </c>
      <c r="E371" s="222" t="s">
        <v>710</v>
      </c>
    </row>
    <row r="372" spans="1:5" ht="15">
      <c r="A372" s="222" t="s">
        <v>658</v>
      </c>
      <c r="B372" s="223" t="s">
        <v>385</v>
      </c>
      <c r="D372" s="223" t="s">
        <v>442</v>
      </c>
      <c r="E372" s="222" t="s">
        <v>711</v>
      </c>
    </row>
    <row r="373" spans="1:5" ht="15">
      <c r="A373" s="222" t="s">
        <v>458</v>
      </c>
      <c r="B373" s="223" t="s">
        <v>234</v>
      </c>
      <c r="D373" s="223" t="s">
        <v>443</v>
      </c>
      <c r="E373" s="222" t="s">
        <v>712</v>
      </c>
    </row>
    <row r="374" spans="1:5" ht="15">
      <c r="A374" s="222" t="s">
        <v>645</v>
      </c>
      <c r="B374" s="223" t="s">
        <v>370</v>
      </c>
      <c r="D374" s="223" t="s">
        <v>444</v>
      </c>
      <c r="E374" s="222" t="s">
        <v>713</v>
      </c>
    </row>
    <row r="375" spans="1:5" ht="15">
      <c r="A375" s="222" t="s">
        <v>473</v>
      </c>
      <c r="B375" s="223" t="s">
        <v>250</v>
      </c>
      <c r="D375" s="223" t="s">
        <v>445</v>
      </c>
      <c r="E375" s="222" t="s">
        <v>714</v>
      </c>
    </row>
    <row r="376" spans="1:5" ht="15">
      <c r="A376" s="222" t="s">
        <v>598</v>
      </c>
      <c r="B376" s="223" t="s">
        <v>210</v>
      </c>
      <c r="D376" s="223" t="s">
        <v>446</v>
      </c>
      <c r="E376" s="222" t="s">
        <v>715</v>
      </c>
    </row>
    <row r="377" spans="1:5" ht="15">
      <c r="A377" s="222" t="s">
        <v>587</v>
      </c>
      <c r="B377" s="223" t="s">
        <v>199</v>
      </c>
      <c r="D377" s="223" t="s">
        <v>447</v>
      </c>
      <c r="E377" s="222" t="s">
        <v>716</v>
      </c>
    </row>
    <row r="378" spans="1:5" ht="15">
      <c r="A378" s="222" t="s">
        <v>673</v>
      </c>
      <c r="B378" s="223" t="s">
        <v>400</v>
      </c>
      <c r="D378" s="223" t="s">
        <v>448</v>
      </c>
      <c r="E378" s="222" t="s">
        <v>717</v>
      </c>
    </row>
    <row r="379" spans="1:5" ht="15">
      <c r="A379" s="222" t="s">
        <v>675</v>
      </c>
      <c r="B379" s="223" t="s">
        <v>403</v>
      </c>
      <c r="D379" s="223" t="s">
        <v>449</v>
      </c>
      <c r="E379" s="222" t="s">
        <v>718</v>
      </c>
    </row>
    <row r="380" spans="1:5" ht="15">
      <c r="A380" s="37"/>
      <c r="B380" s="215"/>
      <c r="D380" s="215"/>
      <c r="E380" s="38"/>
    </row>
    <row r="381" spans="1:5" ht="15">
      <c r="A381" s="37"/>
      <c r="B381" s="215"/>
      <c r="D381" s="215"/>
      <c r="E381" s="38"/>
    </row>
    <row r="382" spans="1:5" ht="15">
      <c r="A382" s="36" t="s">
        <v>902</v>
      </c>
      <c r="B382" s="215"/>
      <c r="D382" s="215"/>
      <c r="E382" s="36" t="s">
        <v>902</v>
      </c>
    </row>
    <row r="383" spans="1:5">
      <c r="A383" s="39" t="s">
        <v>451</v>
      </c>
      <c r="B383" s="213" t="s">
        <v>36</v>
      </c>
      <c r="D383" s="213" t="s">
        <v>36</v>
      </c>
      <c r="E383" s="214" t="s">
        <v>451</v>
      </c>
    </row>
    <row r="384" spans="1:5" ht="15">
      <c r="A384" s="224" t="s">
        <v>973</v>
      </c>
      <c r="B384" s="225" t="s">
        <v>903</v>
      </c>
      <c r="D384" s="225" t="s">
        <v>904</v>
      </c>
      <c r="E384" s="224" t="s">
        <v>793</v>
      </c>
    </row>
    <row r="385" spans="1:5" ht="15">
      <c r="A385" s="224" t="s">
        <v>972</v>
      </c>
      <c r="B385" s="225" t="s">
        <v>905</v>
      </c>
      <c r="D385" s="225" t="s">
        <v>906</v>
      </c>
      <c r="E385" s="224" t="s">
        <v>794</v>
      </c>
    </row>
    <row r="386" spans="1:5" ht="15">
      <c r="A386" s="224" t="s">
        <v>795</v>
      </c>
      <c r="B386" s="225" t="s">
        <v>907</v>
      </c>
      <c r="D386" s="225" t="s">
        <v>907</v>
      </c>
      <c r="E386" s="224" t="s">
        <v>795</v>
      </c>
    </row>
    <row r="387" spans="1:5" ht="15">
      <c r="A387" s="224" t="s">
        <v>816</v>
      </c>
      <c r="B387" s="225" t="s">
        <v>908</v>
      </c>
      <c r="D387" s="225" t="s">
        <v>909</v>
      </c>
      <c r="E387" s="224" t="s">
        <v>796</v>
      </c>
    </row>
    <row r="388" spans="1:5" ht="15">
      <c r="A388" s="224" t="s">
        <v>794</v>
      </c>
      <c r="B388" s="225" t="s">
        <v>906</v>
      </c>
      <c r="D388" s="225" t="s">
        <v>910</v>
      </c>
      <c r="E388" s="224" t="s">
        <v>797</v>
      </c>
    </row>
    <row r="389" spans="1:5" ht="15">
      <c r="A389" s="224" t="s">
        <v>911</v>
      </c>
      <c r="B389" s="225" t="s">
        <v>912</v>
      </c>
      <c r="D389" s="225" t="s">
        <v>913</v>
      </c>
      <c r="E389" s="224" t="s">
        <v>798</v>
      </c>
    </row>
    <row r="390" spans="1:5" ht="15">
      <c r="A390" s="224" t="s">
        <v>796</v>
      </c>
      <c r="B390" s="225" t="s">
        <v>909</v>
      </c>
      <c r="D390" s="225" t="s">
        <v>914</v>
      </c>
      <c r="E390" s="224" t="s">
        <v>971</v>
      </c>
    </row>
    <row r="391" spans="1:5" ht="15">
      <c r="A391" s="224" t="s">
        <v>915</v>
      </c>
      <c r="B391" s="225" t="s">
        <v>916</v>
      </c>
      <c r="D391" s="225" t="s">
        <v>917</v>
      </c>
      <c r="E391" s="224" t="s">
        <v>800</v>
      </c>
    </row>
    <row r="392" spans="1:5" ht="15">
      <c r="A392" s="224" t="s">
        <v>811</v>
      </c>
      <c r="B392" s="225" t="s">
        <v>918</v>
      </c>
      <c r="D392" s="225" t="s">
        <v>919</v>
      </c>
      <c r="E392" s="224" t="s">
        <v>801</v>
      </c>
    </row>
    <row r="393" spans="1:5" ht="15">
      <c r="A393" s="224" t="s">
        <v>804</v>
      </c>
      <c r="B393" s="225" t="s">
        <v>920</v>
      </c>
      <c r="D393" s="225" t="s">
        <v>921</v>
      </c>
      <c r="E393" s="224" t="s">
        <v>802</v>
      </c>
    </row>
    <row r="394" spans="1:5" ht="15">
      <c r="A394" s="224" t="s">
        <v>793</v>
      </c>
      <c r="B394" s="225" t="s">
        <v>904</v>
      </c>
      <c r="D394" s="225" t="s">
        <v>905</v>
      </c>
      <c r="E394" s="224" t="s">
        <v>972</v>
      </c>
    </row>
    <row r="395" spans="1:5" ht="15">
      <c r="A395" s="224" t="s">
        <v>807</v>
      </c>
      <c r="B395" s="225" t="s">
        <v>922</v>
      </c>
      <c r="D395" s="225" t="s">
        <v>920</v>
      </c>
      <c r="E395" s="224" t="s">
        <v>804</v>
      </c>
    </row>
    <row r="396" spans="1:5" ht="15">
      <c r="A396" s="224" t="s">
        <v>809</v>
      </c>
      <c r="B396" s="225" t="s">
        <v>923</v>
      </c>
      <c r="D396" s="225" t="s">
        <v>924</v>
      </c>
      <c r="E396" s="224" t="s">
        <v>805</v>
      </c>
    </row>
    <row r="397" spans="1:5" ht="15">
      <c r="A397" s="224" t="s">
        <v>925</v>
      </c>
      <c r="B397" s="225" t="s">
        <v>926</v>
      </c>
      <c r="D397" s="225" t="s">
        <v>927</v>
      </c>
      <c r="E397" s="224" t="s">
        <v>806</v>
      </c>
    </row>
    <row r="398" spans="1:5" ht="15">
      <c r="A398" s="224" t="s">
        <v>815</v>
      </c>
      <c r="B398" s="225" t="s">
        <v>928</v>
      </c>
      <c r="D398" s="225" t="s">
        <v>922</v>
      </c>
      <c r="E398" s="224" t="s">
        <v>807</v>
      </c>
    </row>
    <row r="399" spans="1:5" ht="15">
      <c r="A399" s="224" t="s">
        <v>971</v>
      </c>
      <c r="B399" s="225" t="s">
        <v>914</v>
      </c>
      <c r="D399" s="225" t="s">
        <v>929</v>
      </c>
      <c r="E399" s="224" t="s">
        <v>808</v>
      </c>
    </row>
    <row r="400" spans="1:5" ht="15">
      <c r="A400" s="224" t="s">
        <v>806</v>
      </c>
      <c r="B400" s="225" t="s">
        <v>927</v>
      </c>
      <c r="D400" s="225" t="s">
        <v>923</v>
      </c>
      <c r="E400" s="224" t="s">
        <v>809</v>
      </c>
    </row>
    <row r="401" spans="1:5" ht="15">
      <c r="A401" s="224" t="s">
        <v>930</v>
      </c>
      <c r="B401" s="225" t="s">
        <v>931</v>
      </c>
      <c r="D401" s="225" t="s">
        <v>932</v>
      </c>
      <c r="E401" s="224" t="s">
        <v>810</v>
      </c>
    </row>
    <row r="402" spans="1:5" ht="15">
      <c r="A402" s="224" t="s">
        <v>808</v>
      </c>
      <c r="B402" s="225" t="s">
        <v>929</v>
      </c>
      <c r="D402" s="225" t="s">
        <v>918</v>
      </c>
      <c r="E402" s="224" t="s">
        <v>811</v>
      </c>
    </row>
    <row r="403" spans="1:5" ht="15">
      <c r="A403" s="224" t="s">
        <v>802</v>
      </c>
      <c r="B403" s="225" t="s">
        <v>921</v>
      </c>
      <c r="D403" s="225" t="s">
        <v>933</v>
      </c>
      <c r="E403" s="224" t="s">
        <v>812</v>
      </c>
    </row>
    <row r="404" spans="1:5" ht="15">
      <c r="A404" s="224" t="s">
        <v>814</v>
      </c>
      <c r="B404" s="225" t="s">
        <v>934</v>
      </c>
      <c r="D404" s="225" t="s">
        <v>935</v>
      </c>
      <c r="E404" s="224" t="s">
        <v>813</v>
      </c>
    </row>
    <row r="405" spans="1:5" ht="15">
      <c r="A405" s="224" t="s">
        <v>801</v>
      </c>
      <c r="B405" s="225" t="s">
        <v>919</v>
      </c>
      <c r="D405" s="225" t="s">
        <v>934</v>
      </c>
      <c r="E405" s="224" t="s">
        <v>814</v>
      </c>
    </row>
    <row r="406" spans="1:5" ht="15">
      <c r="A406" s="224" t="s">
        <v>797</v>
      </c>
      <c r="B406" s="225" t="s">
        <v>910</v>
      </c>
      <c r="D406" s="225" t="s">
        <v>928</v>
      </c>
      <c r="E406" s="224" t="s">
        <v>815</v>
      </c>
    </row>
    <row r="407" spans="1:5" ht="15">
      <c r="A407" s="224" t="s">
        <v>805</v>
      </c>
      <c r="B407" s="225" t="s">
        <v>924</v>
      </c>
      <c r="D407" s="225" t="s">
        <v>908</v>
      </c>
      <c r="E407" s="224" t="s">
        <v>816</v>
      </c>
    </row>
    <row r="408" spans="1:5" ht="15">
      <c r="A408" s="224" t="s">
        <v>936</v>
      </c>
      <c r="B408" s="225" t="s">
        <v>937</v>
      </c>
      <c r="D408" s="225" t="s">
        <v>903</v>
      </c>
      <c r="E408" s="224" t="s">
        <v>973</v>
      </c>
    </row>
    <row r="409" spans="1:5" ht="15">
      <c r="A409" s="224" t="s">
        <v>810</v>
      </c>
      <c r="B409" s="225" t="s">
        <v>932</v>
      </c>
      <c r="D409" s="225" t="s">
        <v>912</v>
      </c>
      <c r="E409" s="224" t="s">
        <v>911</v>
      </c>
    </row>
    <row r="410" spans="1:5" ht="15">
      <c r="A410" s="224" t="s">
        <v>800</v>
      </c>
      <c r="B410" s="225" t="s">
        <v>917</v>
      </c>
      <c r="D410" s="225" t="s">
        <v>926</v>
      </c>
      <c r="E410" s="224" t="s">
        <v>925</v>
      </c>
    </row>
    <row r="411" spans="1:5" ht="15">
      <c r="A411" s="224" t="s">
        <v>938</v>
      </c>
      <c r="B411" s="225" t="s">
        <v>939</v>
      </c>
      <c r="D411" s="225" t="s">
        <v>916</v>
      </c>
      <c r="E411" s="224" t="s">
        <v>915</v>
      </c>
    </row>
    <row r="412" spans="1:5" ht="15">
      <c r="A412" s="224" t="s">
        <v>798</v>
      </c>
      <c r="B412" s="225" t="s">
        <v>913</v>
      </c>
      <c r="D412" s="225" t="s">
        <v>939</v>
      </c>
      <c r="E412" s="224" t="s">
        <v>938</v>
      </c>
    </row>
    <row r="413" spans="1:5" ht="15">
      <c r="A413" s="224" t="s">
        <v>812</v>
      </c>
      <c r="B413" s="225" t="s">
        <v>933</v>
      </c>
      <c r="D413" s="225" t="s">
        <v>937</v>
      </c>
      <c r="E413" s="224" t="s">
        <v>936</v>
      </c>
    </row>
    <row r="414" spans="1:5" ht="15">
      <c r="A414" s="224" t="s">
        <v>813</v>
      </c>
      <c r="B414" s="225" t="s">
        <v>935</v>
      </c>
      <c r="D414" s="225" t="s">
        <v>931</v>
      </c>
      <c r="E414" s="224" t="s">
        <v>930</v>
      </c>
    </row>
    <row r="417" spans="1:5" ht="15">
      <c r="A417" s="36" t="s">
        <v>975</v>
      </c>
      <c r="B417" s="215"/>
      <c r="D417" s="215"/>
      <c r="E417" s="36" t="s">
        <v>975</v>
      </c>
    </row>
    <row r="418" spans="1:5">
      <c r="A418" s="214" t="s">
        <v>451</v>
      </c>
      <c r="B418" s="213" t="s">
        <v>36</v>
      </c>
      <c r="D418" s="213" t="s">
        <v>36</v>
      </c>
      <c r="E418" s="214" t="s">
        <v>451</v>
      </c>
    </row>
    <row r="419" spans="1:5" ht="15">
      <c r="A419" t="s">
        <v>989</v>
      </c>
      <c r="B419" s="227" t="s">
        <v>978</v>
      </c>
      <c r="D419" s="227" t="s">
        <v>976</v>
      </c>
      <c r="E419" t="s">
        <v>987</v>
      </c>
    </row>
    <row r="420" spans="1:5" ht="15">
      <c r="A420" t="s">
        <v>994</v>
      </c>
      <c r="B420" s="227" t="s">
        <v>983</v>
      </c>
      <c r="D420" s="227" t="s">
        <v>977</v>
      </c>
      <c r="E420" t="s">
        <v>988</v>
      </c>
    </row>
    <row r="421" spans="1:5" ht="15">
      <c r="A421" t="s">
        <v>987</v>
      </c>
      <c r="B421" s="227" t="s">
        <v>976</v>
      </c>
      <c r="D421" s="227" t="s">
        <v>978</v>
      </c>
      <c r="E421" t="s">
        <v>989</v>
      </c>
    </row>
    <row r="422" spans="1:5" ht="15">
      <c r="A422" t="s">
        <v>996</v>
      </c>
      <c r="B422" s="227" t="s">
        <v>985</v>
      </c>
      <c r="D422" s="227" t="s">
        <v>979</v>
      </c>
      <c r="E422" t="s">
        <v>990</v>
      </c>
    </row>
    <row r="423" spans="1:5" ht="15">
      <c r="A423" t="s">
        <v>992</v>
      </c>
      <c r="B423" s="227" t="s">
        <v>981</v>
      </c>
      <c r="D423" s="227" t="s">
        <v>980</v>
      </c>
      <c r="E423" t="s">
        <v>991</v>
      </c>
    </row>
    <row r="424" spans="1:5" ht="15">
      <c r="A424" t="s">
        <v>991</v>
      </c>
      <c r="B424" s="227" t="s">
        <v>980</v>
      </c>
      <c r="D424" s="227" t="s">
        <v>981</v>
      </c>
      <c r="E424" t="s">
        <v>992</v>
      </c>
    </row>
    <row r="425" spans="1:5" ht="15">
      <c r="A425" t="s">
        <v>990</v>
      </c>
      <c r="B425" s="227" t="s">
        <v>979</v>
      </c>
      <c r="D425" s="227" t="s">
        <v>982</v>
      </c>
      <c r="E425" t="s">
        <v>993</v>
      </c>
    </row>
    <row r="426" spans="1:5" ht="15">
      <c r="A426" t="s">
        <v>997</v>
      </c>
      <c r="B426" s="227" t="s">
        <v>986</v>
      </c>
      <c r="D426" s="227" t="s">
        <v>983</v>
      </c>
      <c r="E426" t="s">
        <v>994</v>
      </c>
    </row>
    <row r="427" spans="1:5" ht="15">
      <c r="A427" t="s">
        <v>988</v>
      </c>
      <c r="B427" s="227" t="s">
        <v>977</v>
      </c>
      <c r="D427" s="227" t="s">
        <v>984</v>
      </c>
      <c r="E427" t="s">
        <v>995</v>
      </c>
    </row>
    <row r="428" spans="1:5" ht="15">
      <c r="A428" t="s">
        <v>995</v>
      </c>
      <c r="B428" s="227" t="s">
        <v>984</v>
      </c>
      <c r="D428" s="227" t="s">
        <v>985</v>
      </c>
      <c r="E428" t="s">
        <v>996</v>
      </c>
    </row>
    <row r="429" spans="1:5" ht="15">
      <c r="A429" t="s">
        <v>993</v>
      </c>
      <c r="B429" s="227" t="s">
        <v>982</v>
      </c>
      <c r="D429" s="227" t="s">
        <v>986</v>
      </c>
      <c r="E429" t="s">
        <v>997</v>
      </c>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Mall</vt:lpstr>
      <vt:lpstr>Artnummer</vt:lpstr>
    </vt:vector>
  </TitlesOfParts>
  <Company>Department of Ecology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Åke Lindström</dc:creator>
  <cp:lastModifiedBy>Martin Green</cp:lastModifiedBy>
  <cp:lastPrinted>2011-03-08T10:30:52Z</cp:lastPrinted>
  <dcterms:created xsi:type="dcterms:W3CDTF">2003-01-05T14:59:37Z</dcterms:created>
  <dcterms:modified xsi:type="dcterms:W3CDTF">2026-02-23T10:13:23Z</dcterms:modified>
</cp:coreProperties>
</file>